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72" i="1" l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37" i="1"/>
  <c r="AO437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Z433" i="1"/>
  <c r="W433" i="1"/>
  <c r="V433" i="1"/>
  <c r="U433" i="1"/>
  <c r="AP432" i="1"/>
  <c r="AO432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AP410" i="1"/>
  <c r="AO410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AP397" i="1"/>
  <c r="AO397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AP364" i="1"/>
  <c r="AO364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AP332" i="1"/>
  <c r="AO332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AP329" i="1"/>
  <c r="AO329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AP324" i="1"/>
  <c r="AO324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AP312" i="1"/>
  <c r="AO312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AP308" i="1"/>
  <c r="AO308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Z269" i="1"/>
  <c r="W269" i="1"/>
  <c r="V269" i="1"/>
  <c r="U269" i="1"/>
  <c r="AP268" i="1"/>
  <c r="AO268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AP259" i="1"/>
  <c r="AO259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Z247" i="1"/>
  <c r="W247" i="1"/>
  <c r="V247" i="1"/>
  <c r="U247" i="1"/>
  <c r="Z246" i="1"/>
  <c r="W246" i="1"/>
  <c r="V246" i="1"/>
  <c r="U246" i="1"/>
  <c r="AP245" i="1"/>
  <c r="AO245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AP235" i="1"/>
  <c r="AO235" i="1"/>
  <c r="Z235" i="1"/>
  <c r="W235" i="1"/>
  <c r="V235" i="1"/>
  <c r="U235" i="1"/>
  <c r="AP234" i="1"/>
  <c r="AO234" i="1"/>
  <c r="Z234" i="1"/>
  <c r="W234" i="1"/>
  <c r="V234" i="1"/>
  <c r="U234" i="1"/>
  <c r="AP233" i="1"/>
  <c r="AO233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Z229" i="1"/>
  <c r="W229" i="1"/>
  <c r="V229" i="1"/>
  <c r="U229" i="1"/>
  <c r="Z228" i="1"/>
  <c r="W228" i="1"/>
  <c r="V228" i="1"/>
  <c r="U228" i="1"/>
  <c r="Z227" i="1"/>
  <c r="W227" i="1"/>
  <c r="V227" i="1"/>
  <c r="U227" i="1"/>
  <c r="AP226" i="1"/>
  <c r="AO226" i="1"/>
  <c r="Z226" i="1"/>
  <c r="W226" i="1"/>
  <c r="V226" i="1"/>
  <c r="U226" i="1"/>
  <c r="Z225" i="1"/>
  <c r="W225" i="1"/>
  <c r="V225" i="1"/>
  <c r="U225" i="1"/>
  <c r="Z224" i="1"/>
  <c r="W224" i="1"/>
  <c r="V224" i="1"/>
  <c r="U224" i="1"/>
  <c r="AP223" i="1"/>
  <c r="AO223" i="1"/>
  <c r="Z223" i="1"/>
  <c r="W223" i="1"/>
  <c r="V223" i="1"/>
  <c r="U223" i="1"/>
  <c r="Z222" i="1"/>
  <c r="W222" i="1"/>
  <c r="V222" i="1"/>
  <c r="U222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Z218" i="1"/>
  <c r="W218" i="1"/>
  <c r="V218" i="1"/>
  <c r="U218" i="1"/>
  <c r="AP217" i="1"/>
  <c r="AO217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Z209" i="1"/>
  <c r="W209" i="1"/>
  <c r="V209" i="1"/>
  <c r="U209" i="1"/>
  <c r="Z208" i="1"/>
  <c r="W208" i="1"/>
  <c r="V208" i="1"/>
  <c r="U208" i="1"/>
  <c r="AP207" i="1"/>
  <c r="AO207" i="1"/>
  <c r="Z207" i="1"/>
  <c r="W207" i="1"/>
  <c r="V207" i="1"/>
  <c r="U207" i="1"/>
  <c r="AP206" i="1"/>
  <c r="AO206" i="1"/>
  <c r="Z206" i="1"/>
  <c r="W206" i="1"/>
  <c r="V206" i="1"/>
  <c r="U206" i="1"/>
  <c r="AP205" i="1"/>
  <c r="AO205" i="1"/>
  <c r="Z205" i="1"/>
  <c r="W205" i="1"/>
  <c r="V205" i="1"/>
  <c r="U205" i="1"/>
  <c r="Z204" i="1"/>
  <c r="W204" i="1"/>
  <c r="V204" i="1"/>
  <c r="U204" i="1"/>
  <c r="AP203" i="1"/>
  <c r="AO203" i="1"/>
  <c r="Z203" i="1"/>
  <c r="W203" i="1"/>
  <c r="V203" i="1"/>
  <c r="U203" i="1"/>
  <c r="Z202" i="1"/>
  <c r="W202" i="1"/>
  <c r="V202" i="1"/>
  <c r="U202" i="1"/>
  <c r="Z201" i="1"/>
  <c r="W201" i="1"/>
  <c r="V201" i="1"/>
  <c r="U201" i="1"/>
  <c r="AP200" i="1"/>
  <c r="AO200" i="1"/>
  <c r="Z200" i="1"/>
  <c r="W200" i="1"/>
  <c r="V200" i="1"/>
  <c r="U200" i="1"/>
  <c r="Z199" i="1"/>
  <c r="W199" i="1"/>
  <c r="V199" i="1"/>
  <c r="U199" i="1"/>
  <c r="AP198" i="1"/>
  <c r="AO198" i="1"/>
  <c r="Z198" i="1"/>
  <c r="W198" i="1"/>
  <c r="V198" i="1"/>
  <c r="U198" i="1"/>
  <c r="AP197" i="1"/>
  <c r="AO197" i="1"/>
  <c r="Z197" i="1"/>
  <c r="W197" i="1"/>
  <c r="V197" i="1"/>
  <c r="U197" i="1"/>
  <c r="Z196" i="1"/>
  <c r="W196" i="1"/>
  <c r="V196" i="1"/>
  <c r="U196" i="1"/>
  <c r="Z195" i="1"/>
  <c r="W195" i="1"/>
  <c r="V195" i="1"/>
  <c r="U195" i="1"/>
  <c r="AP194" i="1"/>
  <c r="AO194" i="1"/>
  <c r="Z194" i="1"/>
  <c r="W194" i="1"/>
  <c r="V194" i="1"/>
  <c r="U194" i="1"/>
  <c r="AP193" i="1"/>
  <c r="AO193" i="1"/>
  <c r="Z193" i="1"/>
  <c r="W193" i="1"/>
  <c r="V193" i="1"/>
  <c r="U193" i="1"/>
  <c r="AP192" i="1"/>
  <c r="AO192" i="1"/>
  <c r="Z192" i="1"/>
  <c r="W192" i="1"/>
  <c r="V192" i="1"/>
  <c r="U192" i="1"/>
  <c r="AP191" i="1"/>
  <c r="AO191" i="1"/>
  <c r="Z191" i="1"/>
  <c r="W191" i="1"/>
  <c r="V191" i="1"/>
  <c r="U191" i="1"/>
  <c r="Z190" i="1"/>
  <c r="W190" i="1"/>
  <c r="V190" i="1"/>
  <c r="U190" i="1"/>
  <c r="Z189" i="1"/>
  <c r="W189" i="1"/>
  <c r="V189" i="1"/>
  <c r="U189" i="1"/>
  <c r="Z188" i="1"/>
  <c r="W188" i="1"/>
  <c r="V188" i="1"/>
  <c r="U188" i="1"/>
  <c r="AP187" i="1"/>
  <c r="AO187" i="1"/>
  <c r="Z187" i="1"/>
  <c r="W187" i="1"/>
  <c r="V187" i="1"/>
  <c r="U187" i="1"/>
  <c r="AP186" i="1"/>
  <c r="AO186" i="1"/>
  <c r="Z186" i="1"/>
  <c r="W186" i="1"/>
  <c r="V186" i="1"/>
  <c r="U186" i="1"/>
  <c r="AP185" i="1"/>
  <c r="AO185" i="1"/>
  <c r="Z185" i="1"/>
  <c r="W185" i="1"/>
  <c r="V185" i="1"/>
  <c r="U185" i="1"/>
  <c r="Z184" i="1"/>
  <c r="W184" i="1"/>
  <c r="V184" i="1"/>
  <c r="U184" i="1"/>
  <c r="Z183" i="1"/>
  <c r="W183" i="1"/>
  <c r="V183" i="1"/>
  <c r="U183" i="1"/>
  <c r="Z182" i="1"/>
  <c r="W182" i="1"/>
  <c r="V182" i="1"/>
  <c r="U182" i="1"/>
  <c r="Z181" i="1"/>
  <c r="W181" i="1"/>
  <c r="V181" i="1"/>
  <c r="U181" i="1"/>
  <c r="AO465" i="1"/>
  <c r="W465" i="1"/>
  <c r="V465" i="1"/>
  <c r="U465" i="1"/>
  <c r="AO464" i="1"/>
  <c r="W464" i="1"/>
  <c r="V464" i="1"/>
  <c r="U464" i="1"/>
  <c r="AO463" i="1"/>
  <c r="W463" i="1"/>
  <c r="V463" i="1"/>
  <c r="U463" i="1"/>
  <c r="AO462" i="1"/>
  <c r="W462" i="1"/>
  <c r="V462" i="1"/>
  <c r="U462" i="1"/>
  <c r="AO461" i="1"/>
  <c r="W461" i="1"/>
  <c r="V461" i="1"/>
  <c r="U461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AO456" i="1"/>
  <c r="W456" i="1"/>
  <c r="V456" i="1"/>
  <c r="U456" i="1"/>
  <c r="AO455" i="1"/>
  <c r="W455" i="1"/>
  <c r="V455" i="1"/>
  <c r="U455" i="1"/>
  <c r="AO454" i="1"/>
  <c r="W454" i="1"/>
  <c r="V454" i="1"/>
  <c r="U454" i="1"/>
  <c r="AO453" i="1"/>
  <c r="W453" i="1"/>
  <c r="V453" i="1"/>
  <c r="U453" i="1"/>
  <c r="AO452" i="1"/>
  <c r="W452" i="1"/>
  <c r="V452" i="1"/>
  <c r="U452" i="1"/>
  <c r="AO451" i="1"/>
  <c r="W451" i="1"/>
  <c r="V451" i="1"/>
  <c r="U451" i="1"/>
  <c r="AO450" i="1"/>
  <c r="W450" i="1"/>
  <c r="V450" i="1"/>
  <c r="U450" i="1"/>
  <c r="AO449" i="1"/>
  <c r="W449" i="1"/>
  <c r="V449" i="1"/>
  <c r="U449" i="1"/>
  <c r="AO477" i="1"/>
  <c r="W477" i="1"/>
  <c r="V477" i="1"/>
  <c r="U477" i="1"/>
  <c r="AO476" i="1"/>
  <c r="W476" i="1"/>
  <c r="V476" i="1"/>
  <c r="U476" i="1"/>
  <c r="AO475" i="1"/>
  <c r="W475" i="1"/>
  <c r="V475" i="1"/>
  <c r="U475" i="1"/>
  <c r="AO474" i="1"/>
  <c r="W474" i="1"/>
  <c r="V474" i="1"/>
  <c r="U474" i="1"/>
  <c r="AO473" i="1"/>
  <c r="W473" i="1"/>
  <c r="V473" i="1"/>
  <c r="U473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480" i="1"/>
  <c r="W480" i="1"/>
  <c r="V480" i="1"/>
  <c r="U480" i="1"/>
  <c r="AO479" i="1"/>
  <c r="W479" i="1"/>
  <c r="V479" i="1"/>
  <c r="U479" i="1"/>
  <c r="U467" i="1"/>
  <c r="V467" i="1"/>
  <c r="W467" i="1"/>
  <c r="AO467" i="1"/>
  <c r="U468" i="1"/>
  <c r="V468" i="1"/>
  <c r="W468" i="1"/>
  <c r="AO468" i="1"/>
</calcChain>
</file>

<file path=xl/sharedStrings.xml><?xml version="1.0" encoding="utf-8"?>
<sst xmlns="http://schemas.openxmlformats.org/spreadsheetml/2006/main" count="1969" uniqueCount="806">
  <si>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</si>
  <si>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</si>
  <si>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</si>
  <si>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</si>
  <si>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</si>
  <si>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</si>
  <si>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</si>
  <si>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</si>
  <si>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</si>
  <si>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</si>
  <si>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</si>
  <si>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</si>
  <si>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</si>
  <si>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</si>
  <si>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</si>
  <si>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</si>
  <si>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</si>
  <si>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</si>
  <si>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</si>
  <si>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</si>
  <si>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</si>
  <si>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</si>
  <si>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</si>
  <si>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</si>
  <si>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</si>
  <si>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</si>
  <si>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</si>
  <si>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</si>
  <si>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</si>
  <si>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</si>
  <si>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</si>
  <si>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</si>
  <si>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</si>
  <si>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</si>
  <si>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</si>
  <si>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</si>
  <si>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</si>
  <si>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</si>
  <si>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</si>
  <si>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</si>
  <si>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</si>
  <si>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</si>
  <si>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</si>
  <si>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</si>
  <si>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</si>
  <si>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</si>
  <si>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</si>
  <si>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</si>
  <si>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</si>
  <si>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</si>
  <si>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</si>
  <si>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</si>
  <si>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</si>
  <si>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</si>
  <si>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</si>
  <si>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</si>
  <si>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</si>
  <si>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</si>
  <si>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</si>
  <si>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</si>
  <si>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</si>
  <si>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</si>
  <si>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</si>
  <si>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</si>
  <si>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</si>
  <si>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</si>
  <si>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</si>
  <si>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</si>
  <si>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</si>
  <si>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</si>
  <si>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</si>
  <si>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</si>
  <si>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</si>
  <si>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</si>
  <si>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</si>
  <si>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</si>
  <si>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</si>
  <si>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</si>
  <si>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февраля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</si>
  <si>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</si>
  <si>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</si>
  <si>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</si>
  <si>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</si>
  <si>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</si>
  <si>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</si>
  <si>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01.02.2023</t>
  </si>
  <si>
    <t>892</t>
  </si>
  <si>
    <t>49603000</t>
  </si>
  <si>
    <t>00001000000000000000</t>
  </si>
  <si>
    <t>Клименко Лариса Васильевна</t>
  </si>
  <si>
    <t>KFBATECK</t>
  </si>
  <si>
    <t>B60C12B89C438082533DAEBA71FAD7C77DF4F59F</t>
  </si>
  <si>
    <t>00A500DB37C6664D1CFB5C38F481DF810C</t>
  </si>
  <si>
    <t>Казначейство России</t>
  </si>
  <si>
    <t>Егорова Татьяна Юрьевна</t>
  </si>
  <si>
    <t>9D8CB7DC4E1A9902DBD54E2A56E6D428C2D490BA</t>
  </si>
  <si>
    <t>Федеральное казначейство</t>
  </si>
  <si>
    <t>KFBATECK1</t>
  </si>
  <si>
    <t>1DF30BB899EF54397973CD415853CDE80591C237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</si>
  <si>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</si>
  <si>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</si>
  <si>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</si>
  <si>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</si>
  <si>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</si>
  <si>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</si>
  <si>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</si>
  <si>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</si>
  <si>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</si>
  <si>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</si>
  <si>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</si>
  <si>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</si>
  <si>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</si>
  <si>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</si>
  <si>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</si>
  <si>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</si>
  <si>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</si>
  <si>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</si>
  <si>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</si>
  <si>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</si>
  <si>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</si>
  <si>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</si>
  <si>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</si>
  <si>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</si>
  <si>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</si>
  <si>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</si>
  <si>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</si>
  <si>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</si>
  <si>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</si>
  <si>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</si>
  <si>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</si>
  <si>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</si>
  <si>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</si>
  <si>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</si>
  <si>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</si>
  <si>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</si>
  <si>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</si>
  <si>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</si>
  <si>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</si>
  <si>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</si>
  <si>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</si>
  <si>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</si>
  <si>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</si>
  <si>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</si>
  <si>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</si>
  <si>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</si>
  <si>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</si>
  <si>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</si>
  <si>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</si>
  <si>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</si>
  <si>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</si>
  <si>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</si>
  <si>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00001000000000000</t>
  </si>
  <si>
    <t>000</t>
  </si>
  <si>
    <t>i1_00001000000000000000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</si>
  <si>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</si>
  <si>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</si>
  <si>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</si>
  <si>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</si>
  <si>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</si>
  <si>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</si>
  <si>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</si>
  <si>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</si>
  <si>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</si>
  <si>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</si>
  <si>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</si>
  <si>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</si>
  <si>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</si>
  <si>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</si>
  <si>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</si>
  <si>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</si>
  <si>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</si>
  <si>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</si>
  <si>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</si>
  <si>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</si>
  <si>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</si>
  <si>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</si>
  <si>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</si>
  <si>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</si>
  <si>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</si>
  <si>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</si>
  <si>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i3_00001040000000000240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</si>
  <si>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</si>
  <si>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</si>
  <si>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</si>
  <si>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</si>
  <si>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</si>
  <si>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</si>
  <si>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</si>
  <si>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</si>
  <si>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</si>
  <si>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</si>
  <si>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i3_00001040000000000800</t>
  </si>
  <si>
    <t>800</t>
  </si>
  <si>
    <t>Исполнение судебных актов</t>
  </si>
  <si>
    <t>i3_00001040000000000830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</si>
  <si>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</si>
  <si>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</si>
  <si>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</si>
  <si>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</si>
  <si>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i3_00001040000000000850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</si>
  <si>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</si>
  <si>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</si>
  <si>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</si>
  <si>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</si>
  <si>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</si>
  <si>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</si>
  <si>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</si>
  <si>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00001050000000000</t>
  </si>
  <si>
    <t>Судебная система</t>
  </si>
  <si>
    <t>i2_00001050000000000000</t>
  </si>
  <si>
    <t>i3_00001050000000000200</t>
  </si>
  <si>
    <t>i3_00001050000000000240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</si>
  <si>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</si>
  <si>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</si>
  <si>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</si>
  <si>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</si>
  <si>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</si>
  <si>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</si>
  <si>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</si>
  <si>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</si>
  <si>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</si>
  <si>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00001110000000000</t>
  </si>
  <si>
    <t>Резервные фонды</t>
  </si>
  <si>
    <t>i2_00001110000000000000</t>
  </si>
  <si>
    <t>i3_00001110000000000800</t>
  </si>
  <si>
    <t>870</t>
  </si>
  <si>
    <t>Резервные средства</t>
  </si>
  <si>
    <t>00001130000000000</t>
  </si>
  <si>
    <t>Другие общегосударственные вопросы</t>
  </si>
  <si>
    <t>i2_00001130000000000000</t>
  </si>
  <si>
    <t>i3_00001130000000000100</t>
  </si>
  <si>
    <t>110</t>
  </si>
  <si>
    <t>Расходы на выплаты персоналу казенных учреждений</t>
  </si>
  <si>
    <t>i3_00001130000000000110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</si>
  <si>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</si>
  <si>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</si>
  <si>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</si>
  <si>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</si>
  <si>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i3_00001130000000000120</t>
  </si>
  <si>
    <t>i3_00001130000000000200</t>
  </si>
  <si>
    <t>i3_00001130000000000240</t>
  </si>
  <si>
    <t>i3_00001130000000000500</t>
  </si>
  <si>
    <t>i3_00001130000000000600</t>
  </si>
  <si>
    <t>600</t>
  </si>
  <si>
    <t>Предоставление субсидий бюджетным, автономным учреждениям и иным некоммерческим организациям</t>
  </si>
  <si>
    <t>i3_00001130000000000620</t>
  </si>
  <si>
    <t>Субсидии автономным учреждениям</t>
  </si>
  <si>
    <t>622</t>
  </si>
  <si>
    <t>Субсидии автономным учреждениям на иные цели</t>
  </si>
  <si>
    <t>i3_00001130000000000800</t>
  </si>
  <si>
    <t>i3_00001130000000000850</t>
  </si>
  <si>
    <t>НАЦИОНАЛЬНАЯ ОБОРОНА</t>
  </si>
  <si>
    <t>i1_00002000000000000000</t>
  </si>
  <si>
    <t>00002000000000000</t>
  </si>
  <si>
    <t>Мобилизационная и вневойсковая подготовка</t>
  </si>
  <si>
    <t>i2_00002030000000000000</t>
  </si>
  <si>
    <t>00002030000000000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</si>
  <si>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</si>
  <si>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</si>
  <si>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</si>
  <si>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</si>
  <si>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</si>
  <si>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00003000000000000</t>
  </si>
  <si>
    <t>НАЦИОНАЛЬНАЯ БЕЗОПАСНОСТЬ И ПРАВООХРАНИТЕЛЬНАЯ ДЕЯТЕЛЬНОСТЬ</t>
  </si>
  <si>
    <t>i1_00003000000000000000</t>
  </si>
  <si>
    <t>00003100000000000</t>
  </si>
  <si>
    <t>Защита населения и территории от чрезвычайных ситуаций природного и техногенного характера, пожарная безопасность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</si>
  <si>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</si>
  <si>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</si>
  <si>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</si>
  <si>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</si>
  <si>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</si>
  <si>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</si>
  <si>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</si>
  <si>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</si>
  <si>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</si>
  <si>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</si>
  <si>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</si>
  <si>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i2_00003140000000000000</t>
  </si>
  <si>
    <t>00003140000000000</t>
  </si>
  <si>
    <t>i3_00003140000000000200</t>
  </si>
  <si>
    <t>i3_00003140000000000240</t>
  </si>
  <si>
    <t>00004000000000000</t>
  </si>
  <si>
    <t>НАЦИОНАЛЬНАЯ ЭКОНОМИКА</t>
  </si>
  <si>
    <t>i1_00004000000000000000</t>
  </si>
  <si>
    <t>00004050000000000</t>
  </si>
  <si>
    <t>Сельское хозяйство и рыболовство</t>
  </si>
  <si>
    <t>i2_00004050000000000000</t>
  </si>
  <si>
    <t>i3_00004050000000000200</t>
  </si>
  <si>
    <t>i3_00004050000000000240</t>
  </si>
  <si>
    <t>00004080000000000</t>
  </si>
  <si>
    <t>Транспорт</t>
  </si>
  <si>
    <t>i2_00004080000000000000</t>
  </si>
  <si>
    <t>i3_00004080000000000200</t>
  </si>
  <si>
    <t>i3_00004080000000000240</t>
  </si>
  <si>
    <t>00004090000000000</t>
  </si>
  <si>
    <t>Дорожное хозяйство (дорожные фонды)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</si>
  <si>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</si>
  <si>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</si>
  <si>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</si>
  <si>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</si>
  <si>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i2_00004120000000000000</t>
  </si>
  <si>
    <t>00004120000000000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</si>
  <si>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</si>
  <si>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</si>
  <si>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</si>
  <si>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</si>
  <si>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i3_00004120000000000810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</si>
  <si>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</si>
  <si>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</si>
  <si>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</si>
  <si>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</si>
  <si>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</si>
  <si>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</si>
  <si>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i1_00005000000000000000</t>
  </si>
  <si>
    <t>00005000000000000</t>
  </si>
  <si>
    <t>Жилищное хозяйство</t>
  </si>
  <si>
    <t>i2_00005010000000000000</t>
  </si>
  <si>
    <t>00005010000000000</t>
  </si>
  <si>
    <t>i3_00005010000000000200</t>
  </si>
  <si>
    <t>i3_00005010000000000240</t>
  </si>
  <si>
    <t>00005020000000000</t>
  </si>
  <si>
    <t>Коммунальное хозяйство</t>
  </si>
  <si>
    <t>i2_00005020000000000000</t>
  </si>
  <si>
    <t>Капитальные вложения в объекты государственной (муниципальной) собственности</t>
  </si>
  <si>
    <t>i3_00005020000000000400</t>
  </si>
  <si>
    <t>400</t>
  </si>
  <si>
    <t>Бюджетные инвестиции</t>
  </si>
  <si>
    <t>i3_00005020000000000410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</si>
  <si>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</si>
  <si>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</si>
  <si>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</si>
  <si>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</si>
  <si>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</si>
  <si>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00005030000000000</t>
  </si>
  <si>
    <t>Благоустройство</t>
  </si>
  <si>
    <t>i2_00005030000000000000</t>
  </si>
  <si>
    <t>i3_00005030000000000200</t>
  </si>
  <si>
    <t>i3_00005030000000000240</t>
  </si>
  <si>
    <t>00006000000000000</t>
  </si>
  <si>
    <t>ОХРАНА ОКРУЖАЮЩЕЙ СРЕДЫ</t>
  </si>
  <si>
    <t>i1_00006000000000000000</t>
  </si>
  <si>
    <t>00006050000000000</t>
  </si>
  <si>
    <t>Другие вопросы в области охраны окружающей среды</t>
  </si>
  <si>
    <t>i2_00006050000000000000</t>
  </si>
  <si>
    <t>i3_00006050000000000200</t>
  </si>
  <si>
    <t>i3_00006050000000000240</t>
  </si>
  <si>
    <t>00007000000000000</t>
  </si>
  <si>
    <t>ОБРАЗОВАНИЕ</t>
  </si>
  <si>
    <t>i1_00007000000000000000</t>
  </si>
  <si>
    <t>00007010000000000</t>
  </si>
  <si>
    <t>Дошкольное образование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</si>
  <si>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</si>
  <si>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</si>
  <si>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</si>
  <si>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</si>
  <si>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</si>
  <si>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00007020000000000</t>
  </si>
  <si>
    <t>Общее образование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</si>
  <si>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</si>
  <si>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</si>
  <si>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</si>
  <si>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</si>
  <si>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</si>
  <si>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</si>
  <si>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</si>
  <si>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i3_00007020000000000320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</si>
  <si>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</si>
  <si>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</si>
  <si>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</si>
  <si>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</si>
  <si>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</si>
  <si>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</si>
  <si>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i2_00007030000000000000</t>
  </si>
  <si>
    <t>00007030000000000</t>
  </si>
  <si>
    <t>i3_00007030000000000600</t>
  </si>
  <si>
    <t>i3_00007030000000000620</t>
  </si>
  <si>
    <t>00007050000000000</t>
  </si>
  <si>
    <t>Профессиональная подготовка, переподготовка и повышение квалификации</t>
  </si>
  <si>
    <t>i2_00007050000000000000</t>
  </si>
  <si>
    <t>i3_00007050000000000200</t>
  </si>
  <si>
    <t>i3_00007050000000000240</t>
  </si>
  <si>
    <t>i3_00007050000000000300</t>
  </si>
  <si>
    <t>Публичные нормативные социальные выплаты гражданам</t>
  </si>
  <si>
    <t>i3_00007050000000000310</t>
  </si>
  <si>
    <t>310</t>
  </si>
  <si>
    <t>Пособия, компенсации, меры социальной поддержки по публичным нормативным обязательствам</t>
  </si>
  <si>
    <t>313</t>
  </si>
  <si>
    <t>00007070000000000</t>
  </si>
  <si>
    <t>Молодежная политика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</si>
  <si>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</si>
  <si>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</si>
  <si>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</si>
  <si>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</si>
  <si>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</si>
  <si>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</si>
  <si>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i2_00007090000000000000</t>
  </si>
  <si>
    <t>00007090000000000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</si>
  <si>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</si>
  <si>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</si>
  <si>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</si>
  <si>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</si>
  <si>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</si>
  <si>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</si>
  <si>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</si>
  <si>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</si>
  <si>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00008000000000000</t>
  </si>
  <si>
    <t>КУЛЬТУРА, КИНЕМАТОГРАФИЯ</t>
  </si>
  <si>
    <t>i1_00008000000000000000</t>
  </si>
  <si>
    <t>00008010000000000</t>
  </si>
  <si>
    <t>Культура</t>
  </si>
  <si>
    <t>i2_00008010000000000000</t>
  </si>
  <si>
    <t>i3_00008010000000000200</t>
  </si>
  <si>
    <t>i3_00008010000000000240</t>
  </si>
  <si>
    <t>i3_00008010000000000300</t>
  </si>
  <si>
    <t>330</t>
  </si>
  <si>
    <t>Публичные нормативные выплаты гражданам несоциального характера</t>
  </si>
  <si>
    <t>i3_00008010000000000600</t>
  </si>
  <si>
    <t>610</t>
  </si>
  <si>
    <t>Субсидии бюджетным учреждениям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</si>
  <si>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</si>
  <si>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</si>
  <si>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</si>
  <si>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</si>
  <si>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</si>
  <si>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</si>
  <si>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</si>
  <si>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</si>
  <si>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</si>
  <si>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</si>
  <si>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</si>
  <si>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</si>
  <si>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</si>
  <si>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</si>
  <si>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</si>
  <si>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</si>
  <si>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</si>
  <si>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</si>
  <si>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</si>
  <si>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</si>
  <si>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</si>
  <si>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</si>
  <si>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</si>
  <si>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</si>
  <si>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</si>
  <si>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</si>
  <si>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</si>
  <si>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</si>
  <si>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</si>
  <si>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</si>
  <si>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</si>
  <si>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</si>
  <si>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</si>
  <si>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</si>
  <si>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</si>
  <si>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</si>
  <si>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</si>
  <si>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</si>
  <si>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</si>
  <si>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</si>
  <si>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</si>
  <si>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</si>
  <si>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</si>
  <si>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</si>
  <si>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</si>
  <si>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</si>
  <si>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</si>
  <si>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</si>
  <si>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</si>
  <si>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</si>
  <si>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</si>
  <si>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</si>
  <si>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</si>
  <si>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</si>
  <si>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i2_00011020000000000000</t>
  </si>
  <si>
    <t>00011020000000000</t>
  </si>
  <si>
    <t>i3_00011020000000000200</t>
  </si>
  <si>
    <t>i3_00011020000000000240</t>
  </si>
  <si>
    <t>ОБСЛУЖИВАНИЕ ГОСУДАРСТВЕННОГО (МУНИЦИПАЛЬНОГО) ДОЛГА</t>
  </si>
  <si>
    <t>i1_00013000000000000000</t>
  </si>
  <si>
    <t>00013000000000000</t>
  </si>
  <si>
    <t>Обслуживание государственного (муниципального) внутреннего долга</t>
  </si>
  <si>
    <t>i2_00013010000000000000</t>
  </si>
  <si>
    <t>00013010000000000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</si>
  <si>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</si>
  <si>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</si>
  <si>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</si>
  <si>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</si>
  <si>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i1_00014000000000000000</t>
  </si>
  <si>
    <t>00014000000000000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</si>
  <si>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</si>
  <si>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</si>
  <si>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i2_00014010000000000000</t>
  </si>
  <si>
    <t>00014010000000000</t>
  </si>
  <si>
    <t>i3_00014010000000000500</t>
  </si>
  <si>
    <t>Дотации</t>
  </si>
  <si>
    <t>i3_00014010000000000510</t>
  </si>
  <si>
    <t>510</t>
  </si>
  <si>
    <t>Дотации на выравнивание бюджетной обеспеченности</t>
  </si>
  <si>
    <t>511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</si>
  <si>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</si>
  <si>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</si>
  <si>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</si>
  <si>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</si>
  <si>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</si>
  <si>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</si>
  <si>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</si>
  <si>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</si>
  <si>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</si>
  <si>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</si>
  <si>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</si>
  <si>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</si>
  <si>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</si>
  <si>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</si>
  <si>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</si>
  <si>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</si>
  <si>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</si>
  <si>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</si>
  <si>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</si>
  <si>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</si>
  <si>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</si>
  <si>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</si>
  <si>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</si>
  <si>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</si>
  <si>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</si>
  <si>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</si>
  <si>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</si>
  <si>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</si>
  <si>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</si>
  <si>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</si>
  <si>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</si>
  <si>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</si>
  <si>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</si>
  <si>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</si>
  <si>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</si>
  <si>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</si>
  <si>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</si>
  <si>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</si>
  <si>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</si>
  <si>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</si>
  <si>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</si>
  <si>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</si>
  <si>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</si>
  <si>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</si>
  <si>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</si>
  <si>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</si>
  <si>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</si>
  <si>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</si>
  <si>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</si>
  <si>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</si>
  <si>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</si>
  <si>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</si>
  <si>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</si>
  <si>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</si>
  <si>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</si>
  <si>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</si>
  <si>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</si>
  <si>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</si>
  <si>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</si>
  <si>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</si>
  <si>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</si>
  <si>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</si>
  <si>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00010606000000000110</t>
  </si>
  <si>
    <t>00010606030000000110</t>
  </si>
  <si>
    <t>Земельный налог 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</si>
  <si>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</si>
  <si>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</si>
  <si>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</si>
  <si>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</si>
  <si>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</si>
  <si>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</si>
  <si>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</si>
  <si>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</si>
  <si>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</si>
  <si>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</si>
  <si>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</si>
  <si>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</si>
  <si>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</si>
  <si>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</si>
  <si>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</si>
  <si>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</si>
  <si>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</si>
  <si>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</si>
  <si>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</si>
  <si>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</si>
  <si>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</si>
  <si>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</si>
  <si>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</si>
  <si>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</si>
  <si>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</si>
  <si>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</si>
  <si>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</si>
  <si>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</si>
  <si>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</si>
  <si>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</si>
  <si>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</si>
  <si>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</si>
  <si>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</si>
  <si>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</si>
  <si>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</si>
  <si>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</si>
  <si>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</si>
  <si>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</si>
  <si>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</si>
  <si>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</si>
  <si>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</si>
  <si>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</si>
  <si>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</si>
  <si>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</si>
  <si>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</si>
  <si>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</si>
  <si>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</si>
  <si>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</si>
  <si>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</si>
  <si>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</si>
  <si>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</si>
  <si>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</si>
  <si>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</si>
  <si>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</si>
  <si>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</si>
  <si>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 &lt;7&gt;</t>
  </si>
  <si>
    <t>00011201040010000120</t>
  </si>
  <si>
    <t>Плата за размещение отходов производства и потребления</t>
  </si>
  <si>
    <t>00011201041010000120</t>
  </si>
  <si>
    <t>Плата за размещение отходов производства</t>
  </si>
  <si>
    <t>00011300000000000000</t>
  </si>
  <si>
    <t>ДОХОДЫ ОТ ОКАЗАНИЯ ПЛАТНЫХ УСЛУГ И КОМПЕНСАЦИИ ЗАТРАТ ГОСУДАРСТВА</t>
  </si>
  <si>
    <t>00011301000000000130</t>
  </si>
  <si>
    <t>Доходы от оказания платных услуг (работ)</t>
  </si>
  <si>
    <t>00011301990000000130</t>
  </si>
  <si>
    <t>Прочие доходы от оказания платных услуг (работ)</t>
  </si>
  <si>
    <t>00011301995050000130</t>
  </si>
  <si>
    <t>Прочие доходы от оказания платных услуг (работ) получателями средств бюджетов муниципальных районов</t>
  </si>
  <si>
    <t>00011302000000000130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</si>
  <si>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</si>
  <si>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</si>
  <si>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</si>
  <si>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</si>
  <si>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</si>
  <si>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</si>
  <si>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</si>
  <si>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</si>
  <si>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</si>
  <si>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</si>
  <si>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</si>
  <si>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</si>
  <si>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</si>
  <si>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</si>
  <si>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</si>
  <si>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</si>
  <si>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</si>
  <si>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</si>
  <si>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</si>
  <si>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</si>
  <si>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</si>
  <si>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</si>
  <si>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</si>
  <si>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</si>
  <si>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</si>
  <si>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</si>
  <si>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</si>
  <si>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</si>
  <si>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</si>
  <si>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</si>
  <si>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</si>
  <si>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</si>
  <si>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</si>
  <si>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</si>
  <si>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</si>
  <si>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</si>
  <si>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</si>
  <si>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</si>
  <si>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</si>
  <si>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</si>
  <si>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</si>
  <si>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</si>
  <si>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</si>
  <si>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</si>
  <si>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</si>
  <si>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</si>
  <si>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</si>
  <si>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</si>
  <si>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</si>
  <si>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</si>
  <si>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</si>
  <si>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</si>
  <si>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</si>
  <si>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</si>
  <si>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</si>
  <si>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</si>
  <si>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</si>
  <si>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</si>
  <si>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</si>
  <si>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</si>
  <si>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</si>
  <si>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</si>
  <si>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</si>
  <si>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</si>
  <si>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</si>
  <si>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</si>
  <si>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</si>
  <si>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</si>
  <si>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</si>
  <si>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</si>
  <si>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</si>
  <si>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</si>
  <si>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</si>
  <si>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</si>
  <si>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</si>
  <si>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</si>
  <si>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</si>
  <si>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</si>
  <si>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</si>
  <si>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</si>
  <si>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00020215001050000150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</si>
  <si>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</si>
  <si>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</si>
  <si>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</si>
  <si>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</si>
  <si>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</si>
  <si>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</si>
  <si>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</si>
  <si>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00020225299000000150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</si>
  <si>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</si>
  <si>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</si>
  <si>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</si>
  <si>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</si>
  <si>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</si>
  <si>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</si>
  <si>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</si>
  <si>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</si>
  <si>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</si>
  <si>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</si>
  <si>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</si>
  <si>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</si>
  <si>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</si>
  <si>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00020225497050000150</t>
  </si>
  <si>
    <t>Субсидии бюджетам муниципальных районов на реализацию мероприятий по обеспечению жильем молодых семей</t>
  </si>
  <si>
    <t>00020225519000000150</t>
  </si>
  <si>
    <t>Субсидии бюджетам на поддержку отрасли культуры</t>
  </si>
  <si>
    <t>00020225519050000150</t>
  </si>
  <si>
    <t>Субсидии бюджетам муниципальных районов на поддержку отрасли культуры</t>
  </si>
  <si>
    <t>00020225555000000150</t>
  </si>
  <si>
    <t>Субсидии бюджетам на реализацию программ формирования современной городской среды</t>
  </si>
  <si>
    <t>00020225555100000150</t>
  </si>
  <si>
    <t>Субсидии бюджетам сельских поселений на реализацию программ формирования современной городской среды</t>
  </si>
  <si>
    <t>00020229999000000150</t>
  </si>
  <si>
    <t>Прочие субсидии</t>
  </si>
  <si>
    <t>00020229999050000150</t>
  </si>
  <si>
    <t>Прочие субсидии бюджетам муниципальных районов</t>
  </si>
  <si>
    <t>00020229999100000150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</si>
  <si>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</si>
  <si>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</si>
  <si>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</si>
  <si>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00020230021000000150</t>
  </si>
  <si>
    <t>Субвенции бюджетам муниципальных образований на ежемесячное денежное вознаграждение за классное руководство</t>
  </si>
  <si>
    <t>00020230021050000150</t>
  </si>
  <si>
    <t>Субвенции бюджетам муниципальных районов на ежемесячное денежное вознаграждение за классное руководство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</si>
  <si>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</si>
  <si>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</si>
  <si>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</si>
  <si>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</si>
  <si>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</si>
  <si>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выполнение передаваемых полномочий субъектов Российской Федерации</t>
  </si>
  <si>
    <t>00020230027000000150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</si>
  <si>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</si>
  <si>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</si>
  <si>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</si>
  <si>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</si>
  <si>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</si>
  <si>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</si>
  <si>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</si>
  <si>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</si>
  <si>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</si>
  <si>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</si>
  <si>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</si>
  <si>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</si>
  <si>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</si>
  <si>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</si>
  <si>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</si>
  <si>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</si>
  <si>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</si>
  <si>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</si>
  <si>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</si>
  <si>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</si>
  <si>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</si>
  <si>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00020235303000000150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</si>
  <si>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</si>
  <si>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</si>
  <si>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</si>
  <si>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00020235930000000150</t>
  </si>
  <si>
    <t>Субвенции бюджетам на государственную регистрацию актов гражданского состояния</t>
  </si>
  <si>
    <t>00020235930050000150</t>
  </si>
  <si>
    <t>Субвенции бюджетам муниципальных районов на государственную регистрацию актов гражданского состояния</t>
  </si>
  <si>
    <t>00020240000000000150</t>
  </si>
  <si>
    <t>Иные межбюджетные трансферты</t>
  </si>
  <si>
    <t>00020249999000000150</t>
  </si>
  <si>
    <t>Прочие межбюджетные трансферты, передаваемые бюджетам</t>
  </si>
  <si>
    <t>00020249999050000150</t>
  </si>
  <si>
    <t>Прочие межбюджетные трансферты, передаваемые бюджетам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</si>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</sst>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485</xdr:row>
      <xdr:rowOff>38100</xdr:rowOff>
    </xdr:from>
    <xdr:to>
      <xdr:col>25</xdr:col>
      <xdr:colOff>161925</xdr:colOff>
      <xdr:row>485</xdr:row>
      <xdr:rowOff>571500</xdr:rowOff>
    </xdr:to>
    <xdr:pic>
      <xdr:nvPicPr>
        <xdr:cNvPr id="2353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0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44958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239875953.55000001</v>
      </c>
      <c r="H17" s="58">
        <v>0</v>
      </c>
      <c r="I17" s="58">
        <v>239875953.55000001</v>
      </c>
      <c r="J17" s="58">
        <v>10391500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220478081.55000001</v>
      </c>
      <c r="R17" s="58">
        <v>0</v>
      </c>
      <c r="S17" s="58">
        <v>29789372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11701457.789999999</v>
      </c>
      <c r="AB17" s="58">
        <v>0</v>
      </c>
      <c r="AC17" s="58">
        <v>11701457.789999999</v>
      </c>
      <c r="AD17" s="58">
        <v>718700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11460742.359999999</v>
      </c>
      <c r="AL17" s="58">
        <v>0</v>
      </c>
      <c r="AM17" s="122">
        <v>959415.43</v>
      </c>
      <c r="AN17" s="59">
        <v>0</v>
      </c>
    </row>
    <row r="18" spans="1:42" s="102" customFormat="1" ht="11.25" x14ac:dyDescent="0.2">
      <c r="A18" s="147" t="s">
        <v>501</v>
      </c>
      <c r="B18" s="103" t="s">
        <v>13</v>
      </c>
      <c r="C18" s="185" t="s">
        <v>500</v>
      </c>
      <c r="D18" s="185"/>
      <c r="E18" s="185"/>
      <c r="F18" s="185"/>
      <c r="G18" s="104">
        <v>82599610</v>
      </c>
      <c r="H18" s="104">
        <v>0</v>
      </c>
      <c r="I18" s="104">
        <v>82599610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70352530</v>
      </c>
      <c r="R18" s="104">
        <v>0</v>
      </c>
      <c r="S18" s="104">
        <v>12247080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3574128.02</v>
      </c>
      <c r="AB18" s="104">
        <v>0</v>
      </c>
      <c r="AC18" s="104">
        <v>3574128.02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3333412.59</v>
      </c>
      <c r="AL18" s="104">
        <v>0</v>
      </c>
      <c r="AM18" s="123">
        <v>240715.43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503</v>
      </c>
      <c r="B19" s="103" t="s">
        <v>13</v>
      </c>
      <c r="C19" s="185" t="s">
        <v>502</v>
      </c>
      <c r="D19" s="185"/>
      <c r="E19" s="185"/>
      <c r="F19" s="185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2053663.04</v>
      </c>
      <c r="AB19" s="104">
        <v>0</v>
      </c>
      <c r="AC19" s="104">
        <v>2053663.04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2012613.89</v>
      </c>
      <c r="AL19" s="104">
        <v>0</v>
      </c>
      <c r="AM19" s="123">
        <v>41049.15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505</v>
      </c>
      <c r="B20" s="103" t="s">
        <v>13</v>
      </c>
      <c r="C20" s="185" t="s">
        <v>504</v>
      </c>
      <c r="D20" s="185"/>
      <c r="E20" s="185"/>
      <c r="F20" s="185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2053663.04</v>
      </c>
      <c r="AB20" s="104">
        <v>0</v>
      </c>
      <c r="AC20" s="104">
        <v>2053663.04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2012613.89</v>
      </c>
      <c r="AL20" s="104">
        <v>0</v>
      </c>
      <c r="AM20" s="123">
        <v>41049.15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507</v>
      </c>
      <c r="B21" s="98" t="s">
        <v>13</v>
      </c>
      <c r="C21" s="186" t="s">
        <v>506</v>
      </c>
      <c r="D21" s="187"/>
      <c r="E21" s="187"/>
      <c r="F21" s="188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1982430.02</v>
      </c>
      <c r="AB21" s="99">
        <v>0</v>
      </c>
      <c r="AC21" s="104">
        <v>1982430.02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1942781.42</v>
      </c>
      <c r="AL21" s="82">
        <v>0</v>
      </c>
      <c r="AM21" s="83">
        <v>39648.6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509</v>
      </c>
      <c r="B22" s="98" t="s">
        <v>13</v>
      </c>
      <c r="C22" s="186" t="s">
        <v>508</v>
      </c>
      <c r="D22" s="187"/>
      <c r="E22" s="187"/>
      <c r="F22" s="188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38165.589999999997</v>
      </c>
      <c r="AB22" s="99">
        <v>0</v>
      </c>
      <c r="AC22" s="104">
        <v>38165.589999999997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37402.28</v>
      </c>
      <c r="AL22" s="82">
        <v>0</v>
      </c>
      <c r="AM22" s="83">
        <v>763.31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511</v>
      </c>
      <c r="B23" s="98" t="s">
        <v>13</v>
      </c>
      <c r="C23" s="186" t="s">
        <v>510</v>
      </c>
      <c r="D23" s="187"/>
      <c r="E23" s="187"/>
      <c r="F23" s="188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31862.03</v>
      </c>
      <c r="AB23" s="99">
        <v>0</v>
      </c>
      <c r="AC23" s="104">
        <v>31862.03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31224.79</v>
      </c>
      <c r="AL23" s="82">
        <v>0</v>
      </c>
      <c r="AM23" s="83">
        <v>637.24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513</v>
      </c>
      <c r="B24" s="98" t="s">
        <v>13</v>
      </c>
      <c r="C24" s="186" t="s">
        <v>512</v>
      </c>
      <c r="D24" s="187"/>
      <c r="E24" s="187"/>
      <c r="F24" s="188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1205.4000000000001</v>
      </c>
      <c r="AB24" s="99">
        <v>0</v>
      </c>
      <c r="AC24" s="104">
        <v>1205.4000000000001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1205.4000000000001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515</v>
      </c>
      <c r="B25" s="103" t="s">
        <v>13</v>
      </c>
      <c r="C25" s="185" t="s">
        <v>514</v>
      </c>
      <c r="D25" s="185"/>
      <c r="E25" s="185"/>
      <c r="F25" s="185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186145.35</v>
      </c>
      <c r="AB25" s="104">
        <v>0</v>
      </c>
      <c r="AC25" s="104">
        <v>186145.35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11406.57</v>
      </c>
      <c r="AL25" s="104">
        <v>0</v>
      </c>
      <c r="AM25" s="123">
        <v>174738.78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517</v>
      </c>
      <c r="B26" s="103" t="s">
        <v>13</v>
      </c>
      <c r="C26" s="185" t="s">
        <v>516</v>
      </c>
      <c r="D26" s="185"/>
      <c r="E26" s="185"/>
      <c r="F26" s="185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186145.35</v>
      </c>
      <c r="AB26" s="104">
        <v>0</v>
      </c>
      <c r="AC26" s="104">
        <v>186145.35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11406.57</v>
      </c>
      <c r="AL26" s="104">
        <v>0</v>
      </c>
      <c r="AM26" s="123">
        <v>174738.78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519</v>
      </c>
      <c r="B27" s="103" t="s">
        <v>13</v>
      </c>
      <c r="C27" s="185" t="s">
        <v>518</v>
      </c>
      <c r="D27" s="185"/>
      <c r="E27" s="185"/>
      <c r="F27" s="185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80908.13</v>
      </c>
      <c r="AB27" s="104">
        <v>0</v>
      </c>
      <c r="AC27" s="104">
        <v>80908.13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4957.87</v>
      </c>
      <c r="AL27" s="104">
        <v>0</v>
      </c>
      <c r="AM27" s="123">
        <v>75950.259999999995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521</v>
      </c>
      <c r="B28" s="98" t="s">
        <v>13</v>
      </c>
      <c r="C28" s="186" t="s">
        <v>520</v>
      </c>
      <c r="D28" s="187"/>
      <c r="E28" s="187"/>
      <c r="F28" s="188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80908.13</v>
      </c>
      <c r="AB28" s="99">
        <v>0</v>
      </c>
      <c r="AC28" s="104">
        <v>80908.13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4957.87</v>
      </c>
      <c r="AL28" s="82">
        <v>0</v>
      </c>
      <c r="AM28" s="83">
        <v>75950.259999999995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523</v>
      </c>
      <c r="B29" s="103" t="s">
        <v>13</v>
      </c>
      <c r="C29" s="185" t="s">
        <v>522</v>
      </c>
      <c r="D29" s="185"/>
      <c r="E29" s="185"/>
      <c r="F29" s="185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174.16</v>
      </c>
      <c r="AB29" s="104">
        <v>0</v>
      </c>
      <c r="AC29" s="104">
        <v>174.16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10.67</v>
      </c>
      <c r="AL29" s="104">
        <v>0</v>
      </c>
      <c r="AM29" s="123">
        <v>163.49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525</v>
      </c>
      <c r="B30" s="98" t="s">
        <v>13</v>
      </c>
      <c r="C30" s="186" t="s">
        <v>524</v>
      </c>
      <c r="D30" s="187"/>
      <c r="E30" s="187"/>
      <c r="F30" s="188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174.16</v>
      </c>
      <c r="AB30" s="99">
        <v>0</v>
      </c>
      <c r="AC30" s="104">
        <v>174.16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10.67</v>
      </c>
      <c r="AL30" s="82">
        <v>0</v>
      </c>
      <c r="AM30" s="83">
        <v>163.49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527</v>
      </c>
      <c r="B31" s="103" t="s">
        <v>13</v>
      </c>
      <c r="C31" s="185" t="s">
        <v>526</v>
      </c>
      <c r="D31" s="185"/>
      <c r="E31" s="185"/>
      <c r="F31" s="185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114676.67</v>
      </c>
      <c r="AB31" s="104">
        <v>0</v>
      </c>
      <c r="AC31" s="104">
        <v>114676.67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7027.13</v>
      </c>
      <c r="AL31" s="104">
        <v>0</v>
      </c>
      <c r="AM31" s="123">
        <v>107649.54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529</v>
      </c>
      <c r="B32" s="98" t="s">
        <v>13</v>
      </c>
      <c r="C32" s="186" t="s">
        <v>528</v>
      </c>
      <c r="D32" s="187"/>
      <c r="E32" s="187"/>
      <c r="F32" s="188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114676.67</v>
      </c>
      <c r="AB32" s="99">
        <v>0</v>
      </c>
      <c r="AC32" s="104">
        <v>114676.67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7027.13</v>
      </c>
      <c r="AL32" s="82">
        <v>0</v>
      </c>
      <c r="AM32" s="83">
        <v>107649.54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531</v>
      </c>
      <c r="B33" s="103" t="s">
        <v>13</v>
      </c>
      <c r="C33" s="185" t="s">
        <v>530</v>
      </c>
      <c r="D33" s="185"/>
      <c r="E33" s="185"/>
      <c r="F33" s="185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-9613.61</v>
      </c>
      <c r="AB33" s="104">
        <v>0</v>
      </c>
      <c r="AC33" s="104">
        <v>-9613.61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-589.1</v>
      </c>
      <c r="AL33" s="104">
        <v>0</v>
      </c>
      <c r="AM33" s="123">
        <v>-9024.51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533</v>
      </c>
      <c r="B34" s="98" t="s">
        <v>13</v>
      </c>
      <c r="C34" s="186" t="s">
        <v>532</v>
      </c>
      <c r="D34" s="187"/>
      <c r="E34" s="187"/>
      <c r="F34" s="188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-9613.61</v>
      </c>
      <c r="AB34" s="99">
        <v>0</v>
      </c>
      <c r="AC34" s="104">
        <v>-9613.61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-589.1</v>
      </c>
      <c r="AL34" s="82">
        <v>0</v>
      </c>
      <c r="AM34" s="83">
        <v>-9024.51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535</v>
      </c>
      <c r="B35" s="103" t="s">
        <v>13</v>
      </c>
      <c r="C35" s="185" t="s">
        <v>534</v>
      </c>
      <c r="D35" s="185"/>
      <c r="E35" s="185"/>
      <c r="F35" s="185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973284.57</v>
      </c>
      <c r="AB35" s="104">
        <v>0</v>
      </c>
      <c r="AC35" s="104">
        <v>973284.57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970134.57</v>
      </c>
      <c r="AL35" s="104">
        <v>0</v>
      </c>
      <c r="AM35" s="123">
        <v>3150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537</v>
      </c>
      <c r="B36" s="103" t="s">
        <v>13</v>
      </c>
      <c r="C36" s="185" t="s">
        <v>536</v>
      </c>
      <c r="D36" s="185"/>
      <c r="E36" s="185"/>
      <c r="F36" s="185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989229.96</v>
      </c>
      <c r="AB36" s="104">
        <v>0</v>
      </c>
      <c r="AC36" s="104">
        <v>989229.96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989229.96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539</v>
      </c>
      <c r="B37" s="103" t="s">
        <v>13</v>
      </c>
      <c r="C37" s="185" t="s">
        <v>538</v>
      </c>
      <c r="D37" s="185"/>
      <c r="E37" s="185"/>
      <c r="F37" s="185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896666.84</v>
      </c>
      <c r="AB37" s="104">
        <v>0</v>
      </c>
      <c r="AC37" s="104">
        <v>896666.84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896666.84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539</v>
      </c>
      <c r="B38" s="98" t="s">
        <v>13</v>
      </c>
      <c r="C38" s="186" t="s">
        <v>540</v>
      </c>
      <c r="D38" s="187"/>
      <c r="E38" s="187"/>
      <c r="F38" s="188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896666.84</v>
      </c>
      <c r="AB38" s="99">
        <v>0</v>
      </c>
      <c r="AC38" s="104">
        <v>896666.84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896666.84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542</v>
      </c>
      <c r="B39" s="103" t="s">
        <v>13</v>
      </c>
      <c r="C39" s="185" t="s">
        <v>541</v>
      </c>
      <c r="D39" s="185"/>
      <c r="E39" s="185"/>
      <c r="F39" s="185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92563.12</v>
      </c>
      <c r="AB39" s="104">
        <v>0</v>
      </c>
      <c r="AC39" s="104">
        <v>92563.12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92563.12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543</v>
      </c>
      <c r="B40" s="98" t="s">
        <v>13</v>
      </c>
      <c r="C40" s="186" t="s">
        <v>544</v>
      </c>
      <c r="D40" s="187"/>
      <c r="E40" s="187"/>
      <c r="F40" s="188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92563.12</v>
      </c>
      <c r="AB40" s="99">
        <v>0</v>
      </c>
      <c r="AC40" s="104">
        <v>92563.12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92563.12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545</v>
      </c>
      <c r="B41" s="103" t="s">
        <v>13</v>
      </c>
      <c r="C41" s="185" t="s">
        <v>546</v>
      </c>
      <c r="D41" s="185"/>
      <c r="E41" s="185"/>
      <c r="F41" s="185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545</v>
      </c>
      <c r="B42" s="98" t="s">
        <v>13</v>
      </c>
      <c r="C42" s="186" t="s">
        <v>547</v>
      </c>
      <c r="D42" s="187"/>
      <c r="E42" s="187"/>
      <c r="F42" s="188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548</v>
      </c>
      <c r="B43" s="103" t="s">
        <v>13</v>
      </c>
      <c r="C43" s="185" t="s">
        <v>549</v>
      </c>
      <c r="D43" s="185"/>
      <c r="E43" s="185"/>
      <c r="F43" s="185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85" t="str">
        <f t="shared" si="2"/>
        <v>00010503000010000110</v>
      </c>
      <c r="X43" s="185"/>
      <c r="Y43" s="185"/>
      <c r="Z43" s="185"/>
      <c r="AA43" s="104">
        <v>10500</v>
      </c>
      <c r="AB43" s="104">
        <v>0</v>
      </c>
      <c r="AC43" s="104">
        <v>10500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7350</v>
      </c>
      <c r="AL43" s="104">
        <v>0</v>
      </c>
      <c r="AM43" s="123">
        <v>3150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548</v>
      </c>
      <c r="B44" s="98" t="s">
        <v>13</v>
      </c>
      <c r="C44" s="186" t="s">
        <v>550</v>
      </c>
      <c r="D44" s="187"/>
      <c r="E44" s="187"/>
      <c r="F44" s="188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9" t="str">
        <f t="shared" si="2"/>
        <v>00010503010010000110</v>
      </c>
      <c r="X44" s="190"/>
      <c r="Y44" s="190"/>
      <c r="Z44" s="191"/>
      <c r="AA44" s="104">
        <v>10500</v>
      </c>
      <c r="AB44" s="99">
        <v>0</v>
      </c>
      <c r="AC44" s="104">
        <v>10500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7350</v>
      </c>
      <c r="AL44" s="82">
        <v>0</v>
      </c>
      <c r="AM44" s="83">
        <v>3150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551</v>
      </c>
      <c r="B45" s="103" t="s">
        <v>13</v>
      </c>
      <c r="C45" s="185" t="s">
        <v>552</v>
      </c>
      <c r="D45" s="185"/>
      <c r="E45" s="185"/>
      <c r="F45" s="185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85" t="str">
        <f t="shared" si="2"/>
        <v>00010504000020000110</v>
      </c>
      <c r="X45" s="185"/>
      <c r="Y45" s="185"/>
      <c r="Z45" s="185"/>
      <c r="AA45" s="104">
        <v>-16953.63</v>
      </c>
      <c r="AB45" s="104">
        <v>0</v>
      </c>
      <c r="AC45" s="104">
        <v>-16953.63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-16953.63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554</v>
      </c>
      <c r="B46" s="98" t="s">
        <v>13</v>
      </c>
      <c r="C46" s="186" t="s">
        <v>553</v>
      </c>
      <c r="D46" s="187"/>
      <c r="E46" s="187"/>
      <c r="F46" s="188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189" t="str">
        <f t="shared" si="2"/>
        <v>00010504020020000110</v>
      </c>
      <c r="X46" s="190"/>
      <c r="Y46" s="190"/>
      <c r="Z46" s="191"/>
      <c r="AA46" s="104">
        <v>-16953.63</v>
      </c>
      <c r="AB46" s="99">
        <v>0</v>
      </c>
      <c r="AC46" s="104">
        <v>-16953.63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-16953.63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556</v>
      </c>
      <c r="B47" s="103" t="s">
        <v>13</v>
      </c>
      <c r="C47" s="185" t="s">
        <v>555</v>
      </c>
      <c r="D47" s="185"/>
      <c r="E47" s="185"/>
      <c r="F47" s="185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85" t="str">
        <f t="shared" si="2"/>
        <v>00010600000000000000</v>
      </c>
      <c r="X47" s="185"/>
      <c r="Y47" s="185"/>
      <c r="Z47" s="185"/>
      <c r="AA47" s="104">
        <v>977.5</v>
      </c>
      <c r="AB47" s="104"/>
      <c r="AC47" s="104">
        <v>977.5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977.5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558</v>
      </c>
      <c r="B48" s="103" t="s">
        <v>13</v>
      </c>
      <c r="C48" s="185" t="s">
        <v>557</v>
      </c>
      <c r="D48" s="185"/>
      <c r="E48" s="185"/>
      <c r="F48" s="185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85" t="str">
        <f t="shared" si="2"/>
        <v>00010601000000000110</v>
      </c>
      <c r="X48" s="185"/>
      <c r="Y48" s="185"/>
      <c r="Z48" s="185"/>
      <c r="AA48" s="104">
        <v>63002.79</v>
      </c>
      <c r="AB48" s="104"/>
      <c r="AC48" s="104">
        <v>63002.79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63002.79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560</v>
      </c>
      <c r="B49" s="98" t="s">
        <v>13</v>
      </c>
      <c r="C49" s="186" t="s">
        <v>559</v>
      </c>
      <c r="D49" s="187"/>
      <c r="E49" s="187"/>
      <c r="F49" s="188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9" t="str">
        <f t="shared" si="2"/>
        <v>00010601030100000110</v>
      </c>
      <c r="X49" s="190"/>
      <c r="Y49" s="190"/>
      <c r="Z49" s="191"/>
      <c r="AA49" s="104">
        <v>63002.79</v>
      </c>
      <c r="AB49" s="99"/>
      <c r="AC49" s="104">
        <v>63002.79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63002.79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561</v>
      </c>
      <c r="B50" s="103" t="s">
        <v>13</v>
      </c>
      <c r="C50" s="185" t="s">
        <v>562</v>
      </c>
      <c r="D50" s="185"/>
      <c r="E50" s="185"/>
      <c r="F50" s="185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85" t="str">
        <f t="shared" si="2"/>
        <v>00010606000000000110</v>
      </c>
      <c r="X50" s="185"/>
      <c r="Y50" s="185"/>
      <c r="Z50" s="185"/>
      <c r="AA50" s="104">
        <v>-62025.29</v>
      </c>
      <c r="AB50" s="104"/>
      <c r="AC50" s="104">
        <v>-62025.29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-62025.29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564</v>
      </c>
      <c r="B51" s="103" t="s">
        <v>13</v>
      </c>
      <c r="C51" s="185" t="s">
        <v>563</v>
      </c>
      <c r="D51" s="185"/>
      <c r="E51" s="185"/>
      <c r="F51" s="185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85" t="str">
        <f t="shared" si="2"/>
        <v>00010606030000000110</v>
      </c>
      <c r="X51" s="185"/>
      <c r="Y51" s="185"/>
      <c r="Z51" s="185"/>
      <c r="AA51" s="104">
        <v>5830.97</v>
      </c>
      <c r="AB51" s="104"/>
      <c r="AC51" s="104">
        <v>5830.97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5830.97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566</v>
      </c>
      <c r="B52" s="98" t="s">
        <v>13</v>
      </c>
      <c r="C52" s="186" t="s">
        <v>565</v>
      </c>
      <c r="D52" s="187"/>
      <c r="E52" s="187"/>
      <c r="F52" s="188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9" t="str">
        <f t="shared" si="2"/>
        <v>00010606033100000110</v>
      </c>
      <c r="X52" s="190"/>
      <c r="Y52" s="190"/>
      <c r="Z52" s="191"/>
      <c r="AA52" s="104">
        <v>5830.97</v>
      </c>
      <c r="AB52" s="99"/>
      <c r="AC52" s="104">
        <v>5830.97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5830.97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568</v>
      </c>
      <c r="B53" s="103" t="s">
        <v>13</v>
      </c>
      <c r="C53" s="185" t="s">
        <v>567</v>
      </c>
      <c r="D53" s="185"/>
      <c r="E53" s="185"/>
      <c r="F53" s="185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-67856.259999999995</v>
      </c>
      <c r="AB53" s="104"/>
      <c r="AC53" s="104">
        <v>-67856.259999999995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-67856.259999999995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570</v>
      </c>
      <c r="B54" s="98" t="s">
        <v>13</v>
      </c>
      <c r="C54" s="186" t="s">
        <v>569</v>
      </c>
      <c r="D54" s="187"/>
      <c r="E54" s="187"/>
      <c r="F54" s="188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-67856.259999999995</v>
      </c>
      <c r="AB54" s="99"/>
      <c r="AC54" s="104">
        <v>-67856.259999999995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-67856.259999999995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571</v>
      </c>
      <c r="B55" s="103" t="s">
        <v>13</v>
      </c>
      <c r="C55" s="185" t="s">
        <v>572</v>
      </c>
      <c r="D55" s="185"/>
      <c r="E55" s="185"/>
      <c r="F55" s="185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85" t="str">
        <f t="shared" si="2"/>
        <v>00010800000000000000</v>
      </c>
      <c r="X55" s="185"/>
      <c r="Y55" s="185"/>
      <c r="Z55" s="185"/>
      <c r="AA55" s="104">
        <v>43563.78</v>
      </c>
      <c r="AB55" s="104">
        <v>0</v>
      </c>
      <c r="AC55" s="104">
        <v>43563.78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42763.78</v>
      </c>
      <c r="AL55" s="104">
        <v>0</v>
      </c>
      <c r="AM55" s="123">
        <v>800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573</v>
      </c>
      <c r="B56" s="103" t="s">
        <v>13</v>
      </c>
      <c r="C56" s="185" t="s">
        <v>574</v>
      </c>
      <c r="D56" s="185"/>
      <c r="E56" s="185"/>
      <c r="F56" s="185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85" t="str">
        <f t="shared" si="2"/>
        <v>00010803000010000110</v>
      </c>
      <c r="X56" s="185"/>
      <c r="Y56" s="185"/>
      <c r="Z56" s="185"/>
      <c r="AA56" s="104">
        <v>42763.78</v>
      </c>
      <c r="AB56" s="104">
        <v>0</v>
      </c>
      <c r="AC56" s="104">
        <v>42763.78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42763.78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575</v>
      </c>
      <c r="B57" s="98" t="s">
        <v>13</v>
      </c>
      <c r="C57" s="186" t="s">
        <v>576</v>
      </c>
      <c r="D57" s="187"/>
      <c r="E57" s="187"/>
      <c r="F57" s="188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9" t="str">
        <f t="shared" si="2"/>
        <v>00010803010010000110</v>
      </c>
      <c r="X57" s="190"/>
      <c r="Y57" s="190"/>
      <c r="Z57" s="191"/>
      <c r="AA57" s="104">
        <v>42763.78</v>
      </c>
      <c r="AB57" s="99">
        <v>0</v>
      </c>
      <c r="AC57" s="104">
        <v>42763.78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42763.78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577</v>
      </c>
      <c r="B58" s="103" t="s">
        <v>13</v>
      </c>
      <c r="C58" s="185" t="s">
        <v>578</v>
      </c>
      <c r="D58" s="185"/>
      <c r="E58" s="185"/>
      <c r="F58" s="185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85" t="str">
        <f t="shared" si="2"/>
        <v>00010804000010000110</v>
      </c>
      <c r="X58" s="185"/>
      <c r="Y58" s="185"/>
      <c r="Z58" s="185"/>
      <c r="AA58" s="104">
        <v>800</v>
      </c>
      <c r="AB58" s="104"/>
      <c r="AC58" s="104">
        <v>800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800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579</v>
      </c>
      <c r="B59" s="98" t="s">
        <v>13</v>
      </c>
      <c r="C59" s="186" t="s">
        <v>580</v>
      </c>
      <c r="D59" s="187"/>
      <c r="E59" s="187"/>
      <c r="F59" s="188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9" t="str">
        <f t="shared" si="2"/>
        <v>00010804020010000110</v>
      </c>
      <c r="X59" s="190"/>
      <c r="Y59" s="190"/>
      <c r="Z59" s="191"/>
      <c r="AA59" s="104">
        <v>800</v>
      </c>
      <c r="AB59" s="99"/>
      <c r="AC59" s="104">
        <v>800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800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581</v>
      </c>
      <c r="B60" s="103" t="s">
        <v>13</v>
      </c>
      <c r="C60" s="185" t="s">
        <v>582</v>
      </c>
      <c r="D60" s="185"/>
      <c r="E60" s="185"/>
      <c r="F60" s="185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85" t="str">
        <f t="shared" si="2"/>
        <v>00011100000000000000</v>
      </c>
      <c r="X60" s="185"/>
      <c r="Y60" s="185"/>
      <c r="Z60" s="185"/>
      <c r="AA60" s="104">
        <v>170747.26</v>
      </c>
      <c r="AB60" s="104">
        <v>0</v>
      </c>
      <c r="AC60" s="104">
        <v>170747.26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150747.26</v>
      </c>
      <c r="AL60" s="104">
        <v>0</v>
      </c>
      <c r="AM60" s="123">
        <v>20000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583</v>
      </c>
      <c r="B61" s="103" t="s">
        <v>13</v>
      </c>
      <c r="C61" s="185" t="s">
        <v>584</v>
      </c>
      <c r="D61" s="185"/>
      <c r="E61" s="185"/>
      <c r="F61" s="185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85" t="str">
        <f t="shared" si="2"/>
        <v>00011103000000000120</v>
      </c>
      <c r="X61" s="185"/>
      <c r="Y61" s="185"/>
      <c r="Z61" s="185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585</v>
      </c>
      <c r="B62" s="98" t="s">
        <v>13</v>
      </c>
      <c r="C62" s="186" t="s">
        <v>586</v>
      </c>
      <c r="D62" s="187"/>
      <c r="E62" s="187"/>
      <c r="F62" s="188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9" t="str">
        <f t="shared" si="2"/>
        <v>00011103050050000120</v>
      </c>
      <c r="X62" s="190"/>
      <c r="Y62" s="190"/>
      <c r="Z62" s="191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587</v>
      </c>
      <c r="B63" s="103" t="s">
        <v>13</v>
      </c>
      <c r="C63" s="185" t="s">
        <v>588</v>
      </c>
      <c r="D63" s="185"/>
      <c r="E63" s="185"/>
      <c r="F63" s="185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85" t="str">
        <f t="shared" si="2"/>
        <v>00011105000000000120</v>
      </c>
      <c r="X63" s="185"/>
      <c r="Y63" s="185"/>
      <c r="Z63" s="185"/>
      <c r="AA63" s="104">
        <v>165264.37</v>
      </c>
      <c r="AB63" s="104">
        <v>0</v>
      </c>
      <c r="AC63" s="104">
        <v>165264.37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145264.37</v>
      </c>
      <c r="AL63" s="104">
        <v>0</v>
      </c>
      <c r="AM63" s="123">
        <v>20000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589</v>
      </c>
      <c r="B64" s="103" t="s">
        <v>13</v>
      </c>
      <c r="C64" s="185" t="s">
        <v>590</v>
      </c>
      <c r="D64" s="185"/>
      <c r="E64" s="185"/>
      <c r="F64" s="185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85" t="str">
        <f t="shared" si="2"/>
        <v>00011105010000000120</v>
      </c>
      <c r="X64" s="185"/>
      <c r="Y64" s="185"/>
      <c r="Z64" s="185"/>
      <c r="AA64" s="104">
        <v>80475.27</v>
      </c>
      <c r="AB64" s="104">
        <v>0</v>
      </c>
      <c r="AC64" s="104">
        <v>80475.27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80475.27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591</v>
      </c>
      <c r="B65" s="98" t="s">
        <v>13</v>
      </c>
      <c r="C65" s="186" t="s">
        <v>592</v>
      </c>
      <c r="D65" s="187"/>
      <c r="E65" s="187"/>
      <c r="F65" s="188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00011105013050000120</v>
      </c>
      <c r="X65" s="190"/>
      <c r="Y65" s="190"/>
      <c r="Z65" s="191"/>
      <c r="AA65" s="104">
        <v>80475.27</v>
      </c>
      <c r="AB65" s="99">
        <v>0</v>
      </c>
      <c r="AC65" s="104">
        <v>80475.27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80475.27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593</v>
      </c>
      <c r="B66" s="103" t="s">
        <v>13</v>
      </c>
      <c r="C66" s="185" t="s">
        <v>594</v>
      </c>
      <c r="D66" s="185"/>
      <c r="E66" s="185"/>
      <c r="F66" s="185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0</v>
      </c>
      <c r="AL66" s="104">
        <v>0</v>
      </c>
      <c r="AM66" s="123">
        <v>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595</v>
      </c>
      <c r="B67" s="98" t="s">
        <v>13</v>
      </c>
      <c r="C67" s="186" t="s">
        <v>596</v>
      </c>
      <c r="D67" s="187"/>
      <c r="E67" s="187"/>
      <c r="F67" s="188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00011105025050000120</v>
      </c>
      <c r="X67" s="190"/>
      <c r="Y67" s="190"/>
      <c r="Z67" s="191"/>
      <c r="AA67" s="104">
        <v>0</v>
      </c>
      <c r="AB67" s="99">
        <v>0</v>
      </c>
      <c r="AC67" s="104">
        <v>0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597</v>
      </c>
      <c r="B68" s="98" t="s">
        <v>13</v>
      </c>
      <c r="C68" s="186" t="s">
        <v>598</v>
      </c>
      <c r="D68" s="187"/>
      <c r="E68" s="187"/>
      <c r="F68" s="188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9" t="str">
        <f t="shared" si="2"/>
        <v>00011105025100000120</v>
      </c>
      <c r="X68" s="190"/>
      <c r="Y68" s="190"/>
      <c r="Z68" s="191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/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599</v>
      </c>
      <c r="B69" s="103" t="s">
        <v>13</v>
      </c>
      <c r="C69" s="185" t="s">
        <v>600</v>
      </c>
      <c r="D69" s="185"/>
      <c r="E69" s="185"/>
      <c r="F69" s="185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85" t="str">
        <f t="shared" si="2"/>
        <v>00011105030000000120</v>
      </c>
      <c r="X69" s="185"/>
      <c r="Y69" s="185"/>
      <c r="Z69" s="185"/>
      <c r="AA69" s="104">
        <v>20000</v>
      </c>
      <c r="AB69" s="104"/>
      <c r="AC69" s="104">
        <v>20000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20000</v>
      </c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601</v>
      </c>
      <c r="B70" s="98" t="s">
        <v>13</v>
      </c>
      <c r="C70" s="186" t="s">
        <v>602</v>
      </c>
      <c r="D70" s="187"/>
      <c r="E70" s="187"/>
      <c r="F70" s="188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00011105035100000120</v>
      </c>
      <c r="X70" s="190"/>
      <c r="Y70" s="190"/>
      <c r="Z70" s="191"/>
      <c r="AA70" s="104">
        <v>20000</v>
      </c>
      <c r="AB70" s="99"/>
      <c r="AC70" s="104">
        <v>20000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20000</v>
      </c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603</v>
      </c>
      <c r="B71" s="103" t="s">
        <v>13</v>
      </c>
      <c r="C71" s="185" t="s">
        <v>604</v>
      </c>
      <c r="D71" s="185"/>
      <c r="E71" s="185"/>
      <c r="F71" s="185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85" t="str">
        <f t="shared" si="2"/>
        <v>00011105070000000120</v>
      </c>
      <c r="X71" s="185"/>
      <c r="Y71" s="185"/>
      <c r="Z71" s="185"/>
      <c r="AA71" s="104">
        <v>64789.1</v>
      </c>
      <c r="AB71" s="104">
        <v>0</v>
      </c>
      <c r="AC71" s="104">
        <v>64789.1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64789.1</v>
      </c>
      <c r="AL71" s="104">
        <v>0</v>
      </c>
      <c r="AM71" s="123">
        <v>0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605</v>
      </c>
      <c r="B72" s="98" t="s">
        <v>13</v>
      </c>
      <c r="C72" s="186" t="s">
        <v>606</v>
      </c>
      <c r="D72" s="187"/>
      <c r="E72" s="187"/>
      <c r="F72" s="188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9" t="str">
        <f t="shared" si="2"/>
        <v>00011105075050000120</v>
      </c>
      <c r="X72" s="190"/>
      <c r="Y72" s="190"/>
      <c r="Z72" s="191"/>
      <c r="AA72" s="104">
        <v>64789.1</v>
      </c>
      <c r="AB72" s="99">
        <v>0</v>
      </c>
      <c r="AC72" s="104">
        <v>64789.1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64789.1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607</v>
      </c>
      <c r="B73" s="98" t="s">
        <v>13</v>
      </c>
      <c r="C73" s="186" t="s">
        <v>608</v>
      </c>
      <c r="D73" s="187"/>
      <c r="E73" s="187"/>
      <c r="F73" s="188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9" t="str">
        <f t="shared" si="2"/>
        <v>00011105075100000120</v>
      </c>
      <c r="X73" s="190"/>
      <c r="Y73" s="190"/>
      <c r="Z73" s="191"/>
      <c r="AA73" s="104">
        <v>0</v>
      </c>
      <c r="AB73" s="99"/>
      <c r="AC73" s="104">
        <v>0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0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609</v>
      </c>
      <c r="B74" s="103" t="s">
        <v>13</v>
      </c>
      <c r="C74" s="185" t="s">
        <v>610</v>
      </c>
      <c r="D74" s="185"/>
      <c r="E74" s="185"/>
      <c r="F74" s="185"/>
      <c r="G74" s="104">
        <v>200000</v>
      </c>
      <c r="H74" s="104">
        <v>0</v>
      </c>
      <c r="I74" s="104">
        <v>200000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200000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85" t="str">
        <f t="shared" si="2"/>
        <v>00011109000000000120</v>
      </c>
      <c r="X74" s="185"/>
      <c r="Y74" s="185"/>
      <c r="Z74" s="185"/>
      <c r="AA74" s="104">
        <v>5482.89</v>
      </c>
      <c r="AB74" s="104">
        <v>0</v>
      </c>
      <c r="AC74" s="104">
        <v>5482.89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5482.89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611</v>
      </c>
      <c r="B75" s="103" t="s">
        <v>13</v>
      </c>
      <c r="C75" s="185" t="s">
        <v>612</v>
      </c>
      <c r="D75" s="185"/>
      <c r="E75" s="185"/>
      <c r="F75" s="185"/>
      <c r="G75" s="104">
        <v>200000</v>
      </c>
      <c r="H75" s="104">
        <v>0</v>
      </c>
      <c r="I75" s="104">
        <v>200000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200000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85" t="str">
        <f t="shared" si="2"/>
        <v>00011109040000000120</v>
      </c>
      <c r="X75" s="185"/>
      <c r="Y75" s="185"/>
      <c r="Z75" s="185"/>
      <c r="AA75" s="104">
        <v>5482.89</v>
      </c>
      <c r="AB75" s="104">
        <v>0</v>
      </c>
      <c r="AC75" s="104">
        <v>5482.89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5482.89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613</v>
      </c>
      <c r="B76" s="98" t="s">
        <v>13</v>
      </c>
      <c r="C76" s="186" t="s">
        <v>614</v>
      </c>
      <c r="D76" s="187"/>
      <c r="E76" s="187"/>
      <c r="F76" s="188"/>
      <c r="G76" s="104">
        <v>200000</v>
      </c>
      <c r="H76" s="99">
        <v>0</v>
      </c>
      <c r="I76" s="104">
        <v>200000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200000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189" t="str">
        <f t="shared" si="2"/>
        <v>00011109045050000120</v>
      </c>
      <c r="X76" s="190"/>
      <c r="Y76" s="190"/>
      <c r="Z76" s="191"/>
      <c r="AA76" s="104">
        <v>5482.89</v>
      </c>
      <c r="AB76" s="99">
        <v>0</v>
      </c>
      <c r="AC76" s="104">
        <v>5482.89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5482.89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615</v>
      </c>
      <c r="B77" s="103" t="s">
        <v>13</v>
      </c>
      <c r="C77" s="185" t="s">
        <v>616</v>
      </c>
      <c r="D77" s="185"/>
      <c r="E77" s="185"/>
      <c r="F77" s="185"/>
      <c r="G77" s="104">
        <v>106000</v>
      </c>
      <c r="H77" s="104">
        <v>0</v>
      </c>
      <c r="I77" s="104">
        <v>106000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106000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185" t="str">
        <f t="shared" si="2"/>
        <v>00011200000000000000</v>
      </c>
      <c r="X77" s="185"/>
      <c r="Y77" s="185"/>
      <c r="Z77" s="185"/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618</v>
      </c>
      <c r="B78" s="103" t="s">
        <v>13</v>
      </c>
      <c r="C78" s="185" t="s">
        <v>617</v>
      </c>
      <c r="D78" s="185"/>
      <c r="E78" s="185"/>
      <c r="F78" s="185"/>
      <c r="G78" s="104">
        <v>106000</v>
      </c>
      <c r="H78" s="104">
        <v>0</v>
      </c>
      <c r="I78" s="104">
        <v>106000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106000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185" t="str">
        <f t="shared" si="2"/>
        <v>00011201000010000120</v>
      </c>
      <c r="X78" s="185"/>
      <c r="Y78" s="185"/>
      <c r="Z78" s="185"/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620</v>
      </c>
      <c r="B79" s="98" t="s">
        <v>13</v>
      </c>
      <c r="C79" s="186" t="s">
        <v>619</v>
      </c>
      <c r="D79" s="187"/>
      <c r="E79" s="187"/>
      <c r="F79" s="188"/>
      <c r="G79" s="104">
        <v>100000</v>
      </c>
      <c r="H79" s="99">
        <v>0</v>
      </c>
      <c r="I79" s="104">
        <v>100000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100000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189" t="str">
        <f t="shared" si="2"/>
        <v>00011201010010000120</v>
      </c>
      <c r="X79" s="190"/>
      <c r="Y79" s="190"/>
      <c r="Z79" s="191"/>
      <c r="AA79" s="104">
        <v>0</v>
      </c>
      <c r="AB79" s="99">
        <v>0</v>
      </c>
      <c r="AC79" s="104">
        <v>0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7" t="s">
        <v>622</v>
      </c>
      <c r="B80" s="103" t="s">
        <v>13</v>
      </c>
      <c r="C80" s="185" t="s">
        <v>621</v>
      </c>
      <c r="D80" s="185"/>
      <c r="E80" s="185"/>
      <c r="F80" s="185"/>
      <c r="G80" s="104">
        <v>6000</v>
      </c>
      <c r="H80" s="104">
        <v>0</v>
      </c>
      <c r="I80" s="104">
        <v>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6000</v>
      </c>
      <c r="R80" s="104">
        <v>0</v>
      </c>
      <c r="S80" s="104">
        <v>0</v>
      </c>
      <c r="T80" s="104">
        <v>0</v>
      </c>
      <c r="U80" s="107" t="str">
        <f t="shared" si="0"/>
        <v>Плата за размещение отходов производства и потребления</v>
      </c>
      <c r="V80" s="103" t="str">
        <f t="shared" si="1"/>
        <v>010</v>
      </c>
      <c r="W80" s="185" t="str">
        <f t="shared" si="2"/>
        <v>00011201040010000120</v>
      </c>
      <c r="X80" s="185"/>
      <c r="Y80" s="185"/>
      <c r="Z80" s="185"/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23">
        <v>0</v>
      </c>
      <c r="AN80" s="105">
        <v>0</v>
      </c>
      <c r="AO80" s="106" t="str">
        <f t="shared" si="4"/>
        <v>00011201040010000120</v>
      </c>
      <c r="AP80" s="101"/>
    </row>
    <row r="81" spans="1:42" s="102" customFormat="1" ht="11.25" x14ac:dyDescent="0.2">
      <c r="A81" s="146" t="s">
        <v>624</v>
      </c>
      <c r="B81" s="98" t="s">
        <v>13</v>
      </c>
      <c r="C81" s="186" t="s">
        <v>623</v>
      </c>
      <c r="D81" s="187"/>
      <c r="E81" s="187"/>
      <c r="F81" s="188"/>
      <c r="G81" s="104">
        <v>6000</v>
      </c>
      <c r="H81" s="99">
        <v>0</v>
      </c>
      <c r="I81" s="104">
        <v>6000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6000</v>
      </c>
      <c r="R81" s="82">
        <v>0</v>
      </c>
      <c r="S81" s="82">
        <v>0</v>
      </c>
      <c r="T81" s="82">
        <v>0</v>
      </c>
      <c r="U81" s="140" t="str">
        <f t="shared" si="0"/>
        <v>Плата за размещение отходов производства</v>
      </c>
      <c r="V81" s="144" t="str">
        <f t="shared" si="1"/>
        <v>010</v>
      </c>
      <c r="W81" s="189" t="str">
        <f t="shared" si="2"/>
        <v>00011201041010000120</v>
      </c>
      <c r="X81" s="190"/>
      <c r="Y81" s="190"/>
      <c r="Z81" s="191"/>
      <c r="AA81" s="104">
        <v>0</v>
      </c>
      <c r="AB81" s="99">
        <v>0</v>
      </c>
      <c r="AC81" s="104">
        <v>0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3">
        <v>0</v>
      </c>
      <c r="AN81" s="84">
        <v>0</v>
      </c>
      <c r="AO81" s="100" t="str">
        <f t="shared" si="4"/>
        <v>00011201041010000120</v>
      </c>
      <c r="AP81" s="101"/>
    </row>
    <row r="82" spans="1:42" s="102" customFormat="1" ht="19.5" x14ac:dyDescent="0.2">
      <c r="A82" s="147" t="s">
        <v>626</v>
      </c>
      <c r="B82" s="103" t="s">
        <v>13</v>
      </c>
      <c r="C82" s="185" t="s">
        <v>625</v>
      </c>
      <c r="D82" s="185"/>
      <c r="E82" s="185"/>
      <c r="F82" s="185"/>
      <c r="G82" s="104">
        <v>2302100</v>
      </c>
      <c r="H82" s="104">
        <v>0</v>
      </c>
      <c r="I82" s="104">
        <v>2302100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2302100</v>
      </c>
      <c r="R82" s="104">
        <v>0</v>
      </c>
      <c r="S82" s="104">
        <v>0</v>
      </c>
      <c r="T82" s="104">
        <v>0</v>
      </c>
      <c r="U82" s="107" t="str">
        <f t="shared" ref="U82:U145" si="5">""&amp;A82</f>
        <v>ДОХОДЫ ОТ ОКАЗАНИЯ ПЛАТНЫХ УСЛУГ И КОМПЕНСАЦИИ ЗАТРАТ ГОСУДАРСТВА</v>
      </c>
      <c r="V82" s="103" t="str">
        <f t="shared" ref="V82:V145" si="6">""&amp;B82</f>
        <v>010</v>
      </c>
      <c r="W82" s="185" t="str">
        <f t="shared" ref="W82:W145" si="7">""&amp;C82</f>
        <v>00011300000000000000</v>
      </c>
      <c r="X82" s="185"/>
      <c r="Y82" s="185"/>
      <c r="Z82" s="185"/>
      <c r="AA82" s="104">
        <v>135784.18</v>
      </c>
      <c r="AB82" s="104">
        <v>0</v>
      </c>
      <c r="AC82" s="104">
        <v>135784.18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135784.18</v>
      </c>
      <c r="AL82" s="104">
        <v>0</v>
      </c>
      <c r="AM82" s="123">
        <v>0</v>
      </c>
      <c r="AN82" s="105">
        <v>0</v>
      </c>
      <c r="AO82" s="106" t="str">
        <f t="shared" ref="AO82:AO113" si="8">"" &amp; C82</f>
        <v>00011300000000000000</v>
      </c>
      <c r="AP82" s="101"/>
    </row>
    <row r="83" spans="1:42" s="102" customFormat="1" ht="11.25" x14ac:dyDescent="0.2">
      <c r="A83" s="147" t="s">
        <v>628</v>
      </c>
      <c r="B83" s="103" t="s">
        <v>13</v>
      </c>
      <c r="C83" s="185" t="s">
        <v>627</v>
      </c>
      <c r="D83" s="185"/>
      <c r="E83" s="185"/>
      <c r="F83" s="185"/>
      <c r="G83" s="104">
        <v>2180000</v>
      </c>
      <c r="H83" s="104">
        <v>0</v>
      </c>
      <c r="I83" s="104">
        <v>2180000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2180000</v>
      </c>
      <c r="R83" s="104">
        <v>0</v>
      </c>
      <c r="S83" s="104">
        <v>0</v>
      </c>
      <c r="T83" s="104">
        <v>0</v>
      </c>
      <c r="U83" s="107" t="str">
        <f t="shared" si="5"/>
        <v>Доходы от оказания платных услуг (работ)</v>
      </c>
      <c r="V83" s="103" t="str">
        <f t="shared" si="6"/>
        <v>010</v>
      </c>
      <c r="W83" s="185" t="str">
        <f t="shared" si="7"/>
        <v>00011301000000000130</v>
      </c>
      <c r="X83" s="185"/>
      <c r="Y83" s="185"/>
      <c r="Z83" s="185"/>
      <c r="AA83" s="104">
        <v>86695.34</v>
      </c>
      <c r="AB83" s="104">
        <v>0</v>
      </c>
      <c r="AC83" s="104">
        <v>86695.34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86695.34</v>
      </c>
      <c r="AL83" s="104">
        <v>0</v>
      </c>
      <c r="AM83" s="123">
        <v>0</v>
      </c>
      <c r="AN83" s="105">
        <v>0</v>
      </c>
      <c r="AO83" s="106" t="str">
        <f t="shared" si="8"/>
        <v>00011301000000000130</v>
      </c>
      <c r="AP83" s="101"/>
    </row>
    <row r="84" spans="1:42" s="102" customFormat="1" ht="11.25" x14ac:dyDescent="0.2">
      <c r="A84" s="147" t="s">
        <v>630</v>
      </c>
      <c r="B84" s="103" t="s">
        <v>13</v>
      </c>
      <c r="C84" s="185" t="s">
        <v>629</v>
      </c>
      <c r="D84" s="185"/>
      <c r="E84" s="185"/>
      <c r="F84" s="185"/>
      <c r="G84" s="104">
        <v>2180000</v>
      </c>
      <c r="H84" s="104">
        <v>0</v>
      </c>
      <c r="I84" s="104">
        <v>2180000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2180000</v>
      </c>
      <c r="R84" s="104">
        <v>0</v>
      </c>
      <c r="S84" s="104">
        <v>0</v>
      </c>
      <c r="T84" s="104">
        <v>0</v>
      </c>
      <c r="U84" s="107" t="str">
        <f t="shared" si="5"/>
        <v>Прочие доходы от оказания платных услуг (работ)</v>
      </c>
      <c r="V84" s="103" t="str">
        <f t="shared" si="6"/>
        <v>010</v>
      </c>
      <c r="W84" s="185" t="str">
        <f t="shared" si="7"/>
        <v>00011301990000000130</v>
      </c>
      <c r="X84" s="185"/>
      <c r="Y84" s="185"/>
      <c r="Z84" s="185"/>
      <c r="AA84" s="104">
        <v>86695.34</v>
      </c>
      <c r="AB84" s="104">
        <v>0</v>
      </c>
      <c r="AC84" s="104">
        <v>86695.34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86695.34</v>
      </c>
      <c r="AL84" s="104">
        <v>0</v>
      </c>
      <c r="AM84" s="123">
        <v>0</v>
      </c>
      <c r="AN84" s="105">
        <v>0</v>
      </c>
      <c r="AO84" s="106" t="str">
        <f t="shared" si="8"/>
        <v>00011301990000000130</v>
      </c>
      <c r="AP84" s="101"/>
    </row>
    <row r="85" spans="1:42" s="102" customFormat="1" ht="29.25" x14ac:dyDescent="0.2">
      <c r="A85" s="146" t="s">
        <v>632</v>
      </c>
      <c r="B85" s="98" t="s">
        <v>13</v>
      </c>
      <c r="C85" s="186" t="s">
        <v>631</v>
      </c>
      <c r="D85" s="187"/>
      <c r="E85" s="187"/>
      <c r="F85" s="188"/>
      <c r="G85" s="104">
        <v>2180000</v>
      </c>
      <c r="H85" s="99">
        <v>0</v>
      </c>
      <c r="I85" s="104">
        <v>2180000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2180000</v>
      </c>
      <c r="R85" s="82">
        <v>0</v>
      </c>
      <c r="S85" s="82">
        <v>0</v>
      </c>
      <c r="T85" s="82">
        <v>0</v>
      </c>
      <c r="U85" s="140" t="str">
        <f t="shared" si="5"/>
        <v>Прочие доходы от оказания платных услуг (работ) получателями средств бюджетов муниципальных районов</v>
      </c>
      <c r="V85" s="144" t="str">
        <f t="shared" si="6"/>
        <v>010</v>
      </c>
      <c r="W85" s="189" t="str">
        <f t="shared" si="7"/>
        <v>00011301995050000130</v>
      </c>
      <c r="X85" s="190"/>
      <c r="Y85" s="190"/>
      <c r="Z85" s="191"/>
      <c r="AA85" s="104">
        <v>86695.34</v>
      </c>
      <c r="AB85" s="99">
        <v>0</v>
      </c>
      <c r="AC85" s="104">
        <v>86695.34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86695.34</v>
      </c>
      <c r="AL85" s="82">
        <v>0</v>
      </c>
      <c r="AM85" s="83">
        <v>0</v>
      </c>
      <c r="AN85" s="84">
        <v>0</v>
      </c>
      <c r="AO85" s="100" t="str">
        <f t="shared" si="8"/>
        <v>00011301995050000130</v>
      </c>
      <c r="AP85" s="101"/>
    </row>
    <row r="86" spans="1:42" s="102" customFormat="1" ht="11.25" x14ac:dyDescent="0.2">
      <c r="A86" s="147" t="s">
        <v>634</v>
      </c>
      <c r="B86" s="103" t="s">
        <v>13</v>
      </c>
      <c r="C86" s="185" t="s">
        <v>633</v>
      </c>
      <c r="D86" s="185"/>
      <c r="E86" s="185"/>
      <c r="F86" s="185"/>
      <c r="G86" s="104">
        <v>122100</v>
      </c>
      <c r="H86" s="104">
        <v>0</v>
      </c>
      <c r="I86" s="104">
        <v>122100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122100</v>
      </c>
      <c r="R86" s="104">
        <v>0</v>
      </c>
      <c r="S86" s="104">
        <v>0</v>
      </c>
      <c r="T86" s="104">
        <v>0</v>
      </c>
      <c r="U86" s="107" t="str">
        <f t="shared" si="5"/>
        <v>Доходы от компенсации затрат государства</v>
      </c>
      <c r="V86" s="103" t="str">
        <f t="shared" si="6"/>
        <v>010</v>
      </c>
      <c r="W86" s="185" t="str">
        <f t="shared" si="7"/>
        <v>00011302000000000130</v>
      </c>
      <c r="X86" s="185"/>
      <c r="Y86" s="185"/>
      <c r="Z86" s="185"/>
      <c r="AA86" s="104">
        <v>49088.84</v>
      </c>
      <c r="AB86" s="104">
        <v>0</v>
      </c>
      <c r="AC86" s="104">
        <v>49088.84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49088.84</v>
      </c>
      <c r="AL86" s="104">
        <v>0</v>
      </c>
      <c r="AM86" s="123">
        <v>0</v>
      </c>
      <c r="AN86" s="105">
        <v>0</v>
      </c>
      <c r="AO86" s="106" t="str">
        <f t="shared" si="8"/>
        <v>00011302000000000130</v>
      </c>
      <c r="AP86" s="101"/>
    </row>
    <row r="87" spans="1:42" s="102" customFormat="1" ht="29.25" x14ac:dyDescent="0.2">
      <c r="A87" s="147" t="s">
        <v>635</v>
      </c>
      <c r="B87" s="103" t="s">
        <v>13</v>
      </c>
      <c r="C87" s="185" t="s">
        <v>636</v>
      </c>
      <c r="D87" s="185"/>
      <c r="E87" s="185"/>
      <c r="F87" s="185"/>
      <c r="G87" s="104">
        <v>122100</v>
      </c>
      <c r="H87" s="104">
        <v>0</v>
      </c>
      <c r="I87" s="104">
        <v>122100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122100</v>
      </c>
      <c r="R87" s="104">
        <v>0</v>
      </c>
      <c r="S87" s="104">
        <v>0</v>
      </c>
      <c r="T87" s="104">
        <v>0</v>
      </c>
      <c r="U87" s="107" t="str">
        <f t="shared" si="5"/>
        <v>Доходы, поступающие в порядке возмещения расходов, понесенных в связи с эксплуатацией имущества</v>
      </c>
      <c r="V87" s="103" t="str">
        <f t="shared" si="6"/>
        <v>010</v>
      </c>
      <c r="W87" s="185" t="str">
        <f t="shared" si="7"/>
        <v>00011302060000000130</v>
      </c>
      <c r="X87" s="185"/>
      <c r="Y87" s="185"/>
      <c r="Z87" s="185"/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0</v>
      </c>
      <c r="AL87" s="104">
        <v>0</v>
      </c>
      <c r="AM87" s="123">
        <v>0</v>
      </c>
      <c r="AN87" s="105">
        <v>0</v>
      </c>
      <c r="AO87" s="106" t="str">
        <f t="shared" si="8"/>
        <v>00011302060000000130</v>
      </c>
      <c r="AP87" s="101"/>
    </row>
    <row r="88" spans="1:42" s="102" customFormat="1" ht="29.25" x14ac:dyDescent="0.2">
      <c r="A88" s="146" t="s">
        <v>637</v>
      </c>
      <c r="B88" s="98" t="s">
        <v>13</v>
      </c>
      <c r="C88" s="186" t="s">
        <v>638</v>
      </c>
      <c r="D88" s="187"/>
      <c r="E88" s="187"/>
      <c r="F88" s="188"/>
      <c r="G88" s="104">
        <v>122100</v>
      </c>
      <c r="H88" s="99">
        <v>0</v>
      </c>
      <c r="I88" s="104">
        <v>122100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122100</v>
      </c>
      <c r="R88" s="82">
        <v>0</v>
      </c>
      <c r="S88" s="82">
        <v>0</v>
      </c>
      <c r="T88" s="82">
        <v>0</v>
      </c>
      <c r="U88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88" s="144" t="str">
        <f t="shared" si="6"/>
        <v>010</v>
      </c>
      <c r="W88" s="189" t="str">
        <f t="shared" si="7"/>
        <v>00011302065050000130</v>
      </c>
      <c r="X88" s="190"/>
      <c r="Y88" s="190"/>
      <c r="Z88" s="191"/>
      <c r="AA88" s="104">
        <v>0</v>
      </c>
      <c r="AB88" s="99">
        <v>0</v>
      </c>
      <c r="AC88" s="104">
        <v>0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3">
        <v>0</v>
      </c>
      <c r="AN88" s="84">
        <v>0</v>
      </c>
      <c r="AO88" s="100" t="str">
        <f t="shared" si="8"/>
        <v>00011302065050000130</v>
      </c>
      <c r="AP88" s="101"/>
    </row>
    <row r="89" spans="1:42" s="102" customFormat="1" ht="11.25" x14ac:dyDescent="0.2">
      <c r="A89" s="147" t="s">
        <v>639</v>
      </c>
      <c r="B89" s="103" t="s">
        <v>13</v>
      </c>
      <c r="C89" s="185" t="s">
        <v>640</v>
      </c>
      <c r="D89" s="185"/>
      <c r="E89" s="185"/>
      <c r="F89" s="185"/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7" t="str">
        <f t="shared" si="5"/>
        <v>Прочие доходы от компенсации затрат государства</v>
      </c>
      <c r="V89" s="103" t="str">
        <f t="shared" si="6"/>
        <v>010</v>
      </c>
      <c r="W89" s="185" t="str">
        <f t="shared" si="7"/>
        <v>00011302990000000130</v>
      </c>
      <c r="X89" s="185"/>
      <c r="Y89" s="185"/>
      <c r="Z89" s="185"/>
      <c r="AA89" s="104">
        <v>49088.84</v>
      </c>
      <c r="AB89" s="104">
        <v>0</v>
      </c>
      <c r="AC89" s="104">
        <v>49088.84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49088.84</v>
      </c>
      <c r="AL89" s="104">
        <v>0</v>
      </c>
      <c r="AM89" s="123">
        <v>0</v>
      </c>
      <c r="AN89" s="105">
        <v>0</v>
      </c>
      <c r="AO89" s="106" t="str">
        <f t="shared" si="8"/>
        <v>00011302990000000130</v>
      </c>
      <c r="AP89" s="101"/>
    </row>
    <row r="90" spans="1:42" s="102" customFormat="1" ht="19.5" x14ac:dyDescent="0.2">
      <c r="A90" s="146" t="s">
        <v>641</v>
      </c>
      <c r="B90" s="98" t="s">
        <v>13</v>
      </c>
      <c r="C90" s="186" t="s">
        <v>642</v>
      </c>
      <c r="D90" s="187"/>
      <c r="E90" s="187"/>
      <c r="F90" s="188"/>
      <c r="G90" s="104">
        <v>0</v>
      </c>
      <c r="H90" s="99">
        <v>0</v>
      </c>
      <c r="I90" s="104">
        <v>0</v>
      </c>
      <c r="J90" s="99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140" t="str">
        <f t="shared" si="5"/>
        <v>Прочие доходы от компенсации затрат бюджетов муниципальных районов</v>
      </c>
      <c r="V90" s="144" t="str">
        <f t="shared" si="6"/>
        <v>010</v>
      </c>
      <c r="W90" s="189" t="str">
        <f t="shared" si="7"/>
        <v>00011302995050000130</v>
      </c>
      <c r="X90" s="190"/>
      <c r="Y90" s="190"/>
      <c r="Z90" s="191"/>
      <c r="AA90" s="104">
        <v>49088.84</v>
      </c>
      <c r="AB90" s="99">
        <v>0</v>
      </c>
      <c r="AC90" s="104">
        <v>49088.84</v>
      </c>
      <c r="AD90" s="99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49088.84</v>
      </c>
      <c r="AL90" s="82">
        <v>0</v>
      </c>
      <c r="AM90" s="83">
        <v>0</v>
      </c>
      <c r="AN90" s="84">
        <v>0</v>
      </c>
      <c r="AO90" s="100" t="str">
        <f t="shared" si="8"/>
        <v>00011302995050000130</v>
      </c>
      <c r="AP90" s="101"/>
    </row>
    <row r="91" spans="1:42" s="102" customFormat="1" ht="19.5" x14ac:dyDescent="0.2">
      <c r="A91" s="147" t="s">
        <v>643</v>
      </c>
      <c r="B91" s="103" t="s">
        <v>13</v>
      </c>
      <c r="C91" s="185" t="s">
        <v>644</v>
      </c>
      <c r="D91" s="185"/>
      <c r="E91" s="185"/>
      <c r="F91" s="185"/>
      <c r="G91" s="104">
        <v>427700</v>
      </c>
      <c r="H91" s="104">
        <v>0</v>
      </c>
      <c r="I91" s="104">
        <v>427700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427700</v>
      </c>
      <c r="R91" s="104">
        <v>0</v>
      </c>
      <c r="S91" s="104">
        <v>0</v>
      </c>
      <c r="T91" s="104">
        <v>0</v>
      </c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185" t="str">
        <f t="shared" si="7"/>
        <v>00011400000000000000</v>
      </c>
      <c r="X91" s="185"/>
      <c r="Y91" s="185"/>
      <c r="Z91" s="185"/>
      <c r="AA91" s="104">
        <v>9330.9699999999993</v>
      </c>
      <c r="AB91" s="104">
        <v>0</v>
      </c>
      <c r="AC91" s="104">
        <v>9330.9699999999993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9330.9699999999993</v>
      </c>
      <c r="AL91" s="104">
        <v>0</v>
      </c>
      <c r="AM91" s="123">
        <v>0</v>
      </c>
      <c r="AN91" s="105">
        <v>0</v>
      </c>
      <c r="AO91" s="106" t="str">
        <f t="shared" si="8"/>
        <v>00011400000000000000</v>
      </c>
      <c r="AP91" s="101"/>
    </row>
    <row r="92" spans="1:42" s="102" customFormat="1" ht="58.5" x14ac:dyDescent="0.2">
      <c r="A92" s="147" t="s">
        <v>645</v>
      </c>
      <c r="B92" s="103" t="s">
        <v>13</v>
      </c>
      <c r="C92" s="185" t="s">
        <v>646</v>
      </c>
      <c r="D92" s="185"/>
      <c r="E92" s="185"/>
      <c r="F92" s="185"/>
      <c r="G92" s="104">
        <v>100000</v>
      </c>
      <c r="H92" s="104">
        <v>0</v>
      </c>
      <c r="I92" s="104">
        <v>100000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100000</v>
      </c>
      <c r="R92" s="104">
        <v>0</v>
      </c>
      <c r="S92" s="104">
        <v>0</v>
      </c>
      <c r="T92" s="104">
        <v>0</v>
      </c>
      <c r="U92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6"/>
        <v>010</v>
      </c>
      <c r="W92" s="185" t="str">
        <f t="shared" si="7"/>
        <v>00011402000000000000</v>
      </c>
      <c r="X92" s="185"/>
      <c r="Y92" s="185"/>
      <c r="Z92" s="185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00011402000000000000</v>
      </c>
      <c r="AP92" s="101"/>
    </row>
    <row r="93" spans="1:42" s="102" customFormat="1" ht="68.25" x14ac:dyDescent="0.2">
      <c r="A93" s="147" t="s">
        <v>648</v>
      </c>
      <c r="B93" s="103" t="s">
        <v>13</v>
      </c>
      <c r="C93" s="185" t="s">
        <v>647</v>
      </c>
      <c r="D93" s="185"/>
      <c r="E93" s="185"/>
      <c r="F93" s="185"/>
      <c r="G93" s="104">
        <v>100000</v>
      </c>
      <c r="H93" s="104">
        <v>0</v>
      </c>
      <c r="I93" s="104">
        <v>100000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100000</v>
      </c>
      <c r="R93" s="104">
        <v>0</v>
      </c>
      <c r="S93" s="104">
        <v>0</v>
      </c>
      <c r="T93" s="104">
        <v>0</v>
      </c>
      <c r="U93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03" t="str">
        <f t="shared" si="6"/>
        <v>010</v>
      </c>
      <c r="W93" s="185" t="str">
        <f t="shared" si="7"/>
        <v>00011402050050000410</v>
      </c>
      <c r="X93" s="185"/>
      <c r="Y93" s="185"/>
      <c r="Z93" s="185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00011402050050000410</v>
      </c>
      <c r="AP93" s="101"/>
    </row>
    <row r="94" spans="1:42" s="102" customFormat="1" ht="78" x14ac:dyDescent="0.2">
      <c r="A94" s="146" t="s">
        <v>650</v>
      </c>
      <c r="B94" s="98" t="s">
        <v>13</v>
      </c>
      <c r="C94" s="186" t="s">
        <v>649</v>
      </c>
      <c r="D94" s="187"/>
      <c r="E94" s="187"/>
      <c r="F94" s="188"/>
      <c r="G94" s="104">
        <v>100000</v>
      </c>
      <c r="H94" s="99">
        <v>0</v>
      </c>
      <c r="I94" s="104">
        <v>100000</v>
      </c>
      <c r="J94" s="99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100000</v>
      </c>
      <c r="R94" s="82">
        <v>0</v>
      </c>
      <c r="S94" s="82">
        <v>0</v>
      </c>
      <c r="T94" s="82">
        <v>0</v>
      </c>
      <c r="U94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4" s="144" t="str">
        <f t="shared" si="6"/>
        <v>010</v>
      </c>
      <c r="W94" s="189" t="str">
        <f t="shared" si="7"/>
        <v>00011402053050000410</v>
      </c>
      <c r="X94" s="190"/>
      <c r="Y94" s="190"/>
      <c r="Z94" s="191"/>
      <c r="AA94" s="104">
        <v>0</v>
      </c>
      <c r="AB94" s="99">
        <v>0</v>
      </c>
      <c r="AC94" s="104">
        <v>0</v>
      </c>
      <c r="AD94" s="99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3">
        <v>0</v>
      </c>
      <c r="AN94" s="84">
        <v>0</v>
      </c>
      <c r="AO94" s="100" t="str">
        <f t="shared" si="8"/>
        <v>00011402053050000410</v>
      </c>
      <c r="AP94" s="101"/>
    </row>
    <row r="95" spans="1:42" s="102" customFormat="1" ht="29.25" x14ac:dyDescent="0.2">
      <c r="A95" s="147" t="s">
        <v>652</v>
      </c>
      <c r="B95" s="103" t="s">
        <v>13</v>
      </c>
      <c r="C95" s="185" t="s">
        <v>651</v>
      </c>
      <c r="D95" s="185"/>
      <c r="E95" s="185"/>
      <c r="F95" s="185"/>
      <c r="G95" s="104">
        <v>227700</v>
      </c>
      <c r="H95" s="104">
        <v>0</v>
      </c>
      <c r="I95" s="104">
        <v>227700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227700</v>
      </c>
      <c r="R95" s="104">
        <v>0</v>
      </c>
      <c r="S95" s="104">
        <v>0</v>
      </c>
      <c r="T95" s="104">
        <v>0</v>
      </c>
      <c r="U95" s="107" t="str">
        <f t="shared" si="5"/>
        <v>Доходы от продажи земельных участков, находящихся в государственной и муниципальной собственности</v>
      </c>
      <c r="V95" s="103" t="str">
        <f t="shared" si="6"/>
        <v>010</v>
      </c>
      <c r="W95" s="185" t="str">
        <f t="shared" si="7"/>
        <v>00011406000000000430</v>
      </c>
      <c r="X95" s="185"/>
      <c r="Y95" s="185"/>
      <c r="Z95" s="185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00011406000000000430</v>
      </c>
      <c r="AP95" s="101"/>
    </row>
    <row r="96" spans="1:42" s="102" customFormat="1" ht="29.25" x14ac:dyDescent="0.2">
      <c r="A96" s="147" t="s">
        <v>654</v>
      </c>
      <c r="B96" s="103" t="s">
        <v>13</v>
      </c>
      <c r="C96" s="185" t="s">
        <v>653</v>
      </c>
      <c r="D96" s="185"/>
      <c r="E96" s="185"/>
      <c r="F96" s="185"/>
      <c r="G96" s="104">
        <v>150000</v>
      </c>
      <c r="H96" s="104">
        <v>0</v>
      </c>
      <c r="I96" s="104">
        <v>150000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150000</v>
      </c>
      <c r="R96" s="104">
        <v>0</v>
      </c>
      <c r="S96" s="104">
        <v>0</v>
      </c>
      <c r="T96" s="104">
        <v>0</v>
      </c>
      <c r="U96" s="107" t="str">
        <f t="shared" si="5"/>
        <v>Доходы от продажи земельных участков, государственная собственность на которые не разграничена</v>
      </c>
      <c r="V96" s="103" t="str">
        <f t="shared" si="6"/>
        <v>010</v>
      </c>
      <c r="W96" s="185" t="str">
        <f t="shared" si="7"/>
        <v>00011406010000000430</v>
      </c>
      <c r="X96" s="185"/>
      <c r="Y96" s="185"/>
      <c r="Z96" s="185"/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23">
        <v>0</v>
      </c>
      <c r="AN96" s="105">
        <v>0</v>
      </c>
      <c r="AO96" s="106" t="str">
        <f t="shared" si="8"/>
        <v>00011406010000000430</v>
      </c>
      <c r="AP96" s="101"/>
    </row>
    <row r="97" spans="1:42" s="102" customFormat="1" ht="48.75" x14ac:dyDescent="0.2">
      <c r="A97" s="146" t="s">
        <v>656</v>
      </c>
      <c r="B97" s="98" t="s">
        <v>13</v>
      </c>
      <c r="C97" s="186" t="s">
        <v>655</v>
      </c>
      <c r="D97" s="187"/>
      <c r="E97" s="187"/>
      <c r="F97" s="188"/>
      <c r="G97" s="104">
        <v>150000</v>
      </c>
      <c r="H97" s="99">
        <v>0</v>
      </c>
      <c r="I97" s="104">
        <v>150000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150000</v>
      </c>
      <c r="R97" s="82">
        <v>0</v>
      </c>
      <c r="S97" s="82">
        <v>0</v>
      </c>
      <c r="T97" s="82">
        <v>0</v>
      </c>
      <c r="U97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7" s="144" t="str">
        <f t="shared" si="6"/>
        <v>010</v>
      </c>
      <c r="W97" s="189" t="str">
        <f t="shared" si="7"/>
        <v>00011406013050000430</v>
      </c>
      <c r="X97" s="190"/>
      <c r="Y97" s="190"/>
      <c r="Z97" s="191"/>
      <c r="AA97" s="104">
        <v>0</v>
      </c>
      <c r="AB97" s="99">
        <v>0</v>
      </c>
      <c r="AC97" s="104">
        <v>0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3">
        <v>0</v>
      </c>
      <c r="AN97" s="84">
        <v>0</v>
      </c>
      <c r="AO97" s="100" t="str">
        <f t="shared" si="8"/>
        <v>00011406013050000430</v>
      </c>
      <c r="AP97" s="101"/>
    </row>
    <row r="98" spans="1:42" s="102" customFormat="1" ht="39" x14ac:dyDescent="0.2">
      <c r="A98" s="147" t="s">
        <v>658</v>
      </c>
      <c r="B98" s="103" t="s">
        <v>13</v>
      </c>
      <c r="C98" s="185" t="s">
        <v>657</v>
      </c>
      <c r="D98" s="185"/>
      <c r="E98" s="185"/>
      <c r="F98" s="185"/>
      <c r="G98" s="104">
        <v>77700</v>
      </c>
      <c r="H98" s="104">
        <v>0</v>
      </c>
      <c r="I98" s="104">
        <v>77700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77700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8" s="103" t="str">
        <f t="shared" si="6"/>
        <v>010</v>
      </c>
      <c r="W98" s="185" t="str">
        <f t="shared" si="7"/>
        <v>00011406020000000430</v>
      </c>
      <c r="X98" s="185"/>
      <c r="Y98" s="185"/>
      <c r="Z98" s="185"/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23">
        <v>0</v>
      </c>
      <c r="AN98" s="105">
        <v>0</v>
      </c>
      <c r="AO98" s="106" t="str">
        <f t="shared" si="8"/>
        <v>00011406020000000430</v>
      </c>
      <c r="AP98" s="101"/>
    </row>
    <row r="99" spans="1:42" s="102" customFormat="1" ht="48.75" x14ac:dyDescent="0.2">
      <c r="A99" s="146" t="s">
        <v>660</v>
      </c>
      <c r="B99" s="98" t="s">
        <v>13</v>
      </c>
      <c r="C99" s="186" t="s">
        <v>659</v>
      </c>
      <c r="D99" s="187"/>
      <c r="E99" s="187"/>
      <c r="F99" s="188"/>
      <c r="G99" s="104">
        <v>77700</v>
      </c>
      <c r="H99" s="99">
        <v>0</v>
      </c>
      <c r="I99" s="104">
        <v>77700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77700</v>
      </c>
      <c r="R99" s="82">
        <v>0</v>
      </c>
      <c r="S99" s="82">
        <v>0</v>
      </c>
      <c r="T99" s="82">
        <v>0</v>
      </c>
      <c r="U99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99" s="144" t="str">
        <f t="shared" si="6"/>
        <v>010</v>
      </c>
      <c r="W99" s="189" t="str">
        <f t="shared" si="7"/>
        <v>00011406025050000430</v>
      </c>
      <c r="X99" s="190"/>
      <c r="Y99" s="190"/>
      <c r="Z99" s="191"/>
      <c r="AA99" s="104">
        <v>0</v>
      </c>
      <c r="AB99" s="99">
        <v>0</v>
      </c>
      <c r="AC99" s="104">
        <v>0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3">
        <v>0</v>
      </c>
      <c r="AN99" s="84">
        <v>0</v>
      </c>
      <c r="AO99" s="100" t="str">
        <f t="shared" si="8"/>
        <v>00011406025050000430</v>
      </c>
      <c r="AP99" s="101"/>
    </row>
    <row r="100" spans="1:42" s="102" customFormat="1" ht="58.5" x14ac:dyDescent="0.2">
      <c r="A100" s="147" t="s">
        <v>662</v>
      </c>
      <c r="B100" s="103" t="s">
        <v>13</v>
      </c>
      <c r="C100" s="185" t="s">
        <v>661</v>
      </c>
      <c r="D100" s="185"/>
      <c r="E100" s="185"/>
      <c r="F100" s="185"/>
      <c r="G100" s="104">
        <v>100000</v>
      </c>
      <c r="H100" s="104">
        <v>0</v>
      </c>
      <c r="I100" s="104">
        <v>100000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100000</v>
      </c>
      <c r="R100" s="104">
        <v>0</v>
      </c>
      <c r="S100" s="104">
        <v>0</v>
      </c>
      <c r="T100" s="104">
        <v>0</v>
      </c>
      <c r="U100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0" s="103" t="str">
        <f t="shared" si="6"/>
        <v>010</v>
      </c>
      <c r="W100" s="185" t="str">
        <f t="shared" si="7"/>
        <v>00011406300000000430</v>
      </c>
      <c r="X100" s="185"/>
      <c r="Y100" s="185"/>
      <c r="Z100" s="185"/>
      <c r="AA100" s="104">
        <v>9330.9699999999993</v>
      </c>
      <c r="AB100" s="104">
        <v>0</v>
      </c>
      <c r="AC100" s="104">
        <v>9330.9699999999993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9330.9699999999993</v>
      </c>
      <c r="AL100" s="104">
        <v>0</v>
      </c>
      <c r="AM100" s="123">
        <v>0</v>
      </c>
      <c r="AN100" s="105">
        <v>0</v>
      </c>
      <c r="AO100" s="106" t="str">
        <f t="shared" si="8"/>
        <v>00011406300000000430</v>
      </c>
      <c r="AP100" s="101"/>
    </row>
    <row r="101" spans="1:42" s="102" customFormat="1" ht="58.5" x14ac:dyDescent="0.2">
      <c r="A101" s="147" t="s">
        <v>664</v>
      </c>
      <c r="B101" s="103" t="s">
        <v>13</v>
      </c>
      <c r="C101" s="185" t="s">
        <v>663</v>
      </c>
      <c r="D101" s="185"/>
      <c r="E101" s="185"/>
      <c r="F101" s="185"/>
      <c r="G101" s="104">
        <v>100000</v>
      </c>
      <c r="H101" s="104">
        <v>0</v>
      </c>
      <c r="I101" s="104">
        <v>100000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100000</v>
      </c>
      <c r="R101" s="104">
        <v>0</v>
      </c>
      <c r="S101" s="104">
        <v>0</v>
      </c>
      <c r="T101" s="104">
        <v>0</v>
      </c>
      <c r="U101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1" s="103" t="str">
        <f t="shared" si="6"/>
        <v>010</v>
      </c>
      <c r="W101" s="185" t="str">
        <f t="shared" si="7"/>
        <v>00011406310000000430</v>
      </c>
      <c r="X101" s="185"/>
      <c r="Y101" s="185"/>
      <c r="Z101" s="185"/>
      <c r="AA101" s="104">
        <v>9330.9699999999993</v>
      </c>
      <c r="AB101" s="104">
        <v>0</v>
      </c>
      <c r="AC101" s="104">
        <v>9330.9699999999993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9330.9699999999993</v>
      </c>
      <c r="AL101" s="104">
        <v>0</v>
      </c>
      <c r="AM101" s="123">
        <v>0</v>
      </c>
      <c r="AN101" s="105">
        <v>0</v>
      </c>
      <c r="AO101" s="106" t="str">
        <f t="shared" si="8"/>
        <v>00011406310000000430</v>
      </c>
      <c r="AP101" s="101"/>
    </row>
    <row r="102" spans="1:42" s="102" customFormat="1" ht="78" x14ac:dyDescent="0.2">
      <c r="A102" s="146" t="s">
        <v>666</v>
      </c>
      <c r="B102" s="98" t="s">
        <v>13</v>
      </c>
      <c r="C102" s="186" t="s">
        <v>665</v>
      </c>
      <c r="D102" s="187"/>
      <c r="E102" s="187"/>
      <c r="F102" s="188"/>
      <c r="G102" s="104">
        <v>100000</v>
      </c>
      <c r="H102" s="99">
        <v>0</v>
      </c>
      <c r="I102" s="104">
        <v>100000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100000</v>
      </c>
      <c r="R102" s="82">
        <v>0</v>
      </c>
      <c r="S102" s="82">
        <v>0</v>
      </c>
      <c r="T102" s="82">
        <v>0</v>
      </c>
      <c r="U102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2" s="144" t="str">
        <f t="shared" si="6"/>
        <v>010</v>
      </c>
      <c r="W102" s="189" t="str">
        <f t="shared" si="7"/>
        <v>00011406313050000430</v>
      </c>
      <c r="X102" s="190"/>
      <c r="Y102" s="190"/>
      <c r="Z102" s="191"/>
      <c r="AA102" s="104">
        <v>9330.9699999999993</v>
      </c>
      <c r="AB102" s="99">
        <v>0</v>
      </c>
      <c r="AC102" s="104">
        <v>9330.9699999999993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9330.9699999999993</v>
      </c>
      <c r="AL102" s="82">
        <v>0</v>
      </c>
      <c r="AM102" s="83">
        <v>0</v>
      </c>
      <c r="AN102" s="84">
        <v>0</v>
      </c>
      <c r="AO102" s="100" t="str">
        <f t="shared" si="8"/>
        <v>00011406313050000430</v>
      </c>
      <c r="AP102" s="101"/>
    </row>
    <row r="103" spans="1:42" s="102" customFormat="1" ht="11.25" x14ac:dyDescent="0.2">
      <c r="A103" s="147" t="s">
        <v>668</v>
      </c>
      <c r="B103" s="103" t="s">
        <v>13</v>
      </c>
      <c r="C103" s="185" t="s">
        <v>667</v>
      </c>
      <c r="D103" s="185"/>
      <c r="E103" s="185"/>
      <c r="F103" s="185"/>
      <c r="G103" s="104">
        <v>182000</v>
      </c>
      <c r="H103" s="104">
        <v>0</v>
      </c>
      <c r="I103" s="104">
        <v>182000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182000</v>
      </c>
      <c r="R103" s="104">
        <v>0</v>
      </c>
      <c r="S103" s="104">
        <v>0</v>
      </c>
      <c r="T103" s="104">
        <v>0</v>
      </c>
      <c r="U103" s="107" t="str">
        <f t="shared" si="5"/>
        <v>ШТРАФЫ, САНКЦИИ, ВОЗМЕЩЕНИЕ УЩЕРБА</v>
      </c>
      <c r="V103" s="103" t="str">
        <f t="shared" si="6"/>
        <v>010</v>
      </c>
      <c r="W103" s="185" t="str">
        <f t="shared" si="7"/>
        <v>00011600000000000000</v>
      </c>
      <c r="X103" s="185"/>
      <c r="Y103" s="185"/>
      <c r="Z103" s="185"/>
      <c r="AA103" s="104">
        <v>631.37</v>
      </c>
      <c r="AB103" s="104">
        <v>0</v>
      </c>
      <c r="AC103" s="104">
        <v>631.37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631.37</v>
      </c>
      <c r="AL103" s="104">
        <v>0</v>
      </c>
      <c r="AM103" s="123">
        <v>0</v>
      </c>
      <c r="AN103" s="105">
        <v>0</v>
      </c>
      <c r="AO103" s="106" t="str">
        <f t="shared" si="8"/>
        <v>00011600000000000000</v>
      </c>
      <c r="AP103" s="101"/>
    </row>
    <row r="104" spans="1:42" s="102" customFormat="1" ht="29.25" x14ac:dyDescent="0.2">
      <c r="A104" s="147" t="s">
        <v>670</v>
      </c>
      <c r="B104" s="103" t="s">
        <v>13</v>
      </c>
      <c r="C104" s="185" t="s">
        <v>669</v>
      </c>
      <c r="D104" s="185"/>
      <c r="E104" s="185"/>
      <c r="F104" s="185"/>
      <c r="G104" s="104">
        <v>92000</v>
      </c>
      <c r="H104" s="104">
        <v>0</v>
      </c>
      <c r="I104" s="104">
        <v>92000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92000</v>
      </c>
      <c r="R104" s="104">
        <v>0</v>
      </c>
      <c r="S104" s="104">
        <v>0</v>
      </c>
      <c r="T104" s="104">
        <v>0</v>
      </c>
      <c r="U104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4" s="103" t="str">
        <f t="shared" si="6"/>
        <v>010</v>
      </c>
      <c r="W104" s="185" t="str">
        <f t="shared" si="7"/>
        <v>00011601000010000140</v>
      </c>
      <c r="X104" s="185"/>
      <c r="Y104" s="185"/>
      <c r="Z104" s="185"/>
      <c r="AA104" s="104">
        <v>631.37</v>
      </c>
      <c r="AB104" s="104">
        <v>0</v>
      </c>
      <c r="AC104" s="104">
        <v>631.37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631.37</v>
      </c>
      <c r="AL104" s="104">
        <v>0</v>
      </c>
      <c r="AM104" s="123">
        <v>0</v>
      </c>
      <c r="AN104" s="105">
        <v>0</v>
      </c>
      <c r="AO104" s="106" t="str">
        <f t="shared" si="8"/>
        <v>00011601000010000140</v>
      </c>
      <c r="AP104" s="101"/>
    </row>
    <row r="105" spans="1:42" s="102" customFormat="1" ht="48.75" x14ac:dyDescent="0.2">
      <c r="A105" s="147" t="s">
        <v>672</v>
      </c>
      <c r="B105" s="103" t="s">
        <v>13</v>
      </c>
      <c r="C105" s="185" t="s">
        <v>671</v>
      </c>
      <c r="D105" s="185"/>
      <c r="E105" s="185"/>
      <c r="F105" s="185"/>
      <c r="G105" s="104">
        <v>5000</v>
      </c>
      <c r="H105" s="104">
        <v>0</v>
      </c>
      <c r="I105" s="104">
        <v>5000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5000</v>
      </c>
      <c r="R105" s="104">
        <v>0</v>
      </c>
      <c r="S105" s="104">
        <v>0</v>
      </c>
      <c r="T105" s="104">
        <v>0</v>
      </c>
      <c r="U105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5" s="103" t="str">
        <f t="shared" si="6"/>
        <v>010</v>
      </c>
      <c r="W105" s="185" t="str">
        <f t="shared" si="7"/>
        <v>00011601050010000140</v>
      </c>
      <c r="X105" s="185"/>
      <c r="Y105" s="185"/>
      <c r="Z105" s="185"/>
      <c r="AA105" s="104">
        <v>623.53</v>
      </c>
      <c r="AB105" s="104">
        <v>0</v>
      </c>
      <c r="AC105" s="104">
        <v>623.53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623.53</v>
      </c>
      <c r="AL105" s="104">
        <v>0</v>
      </c>
      <c r="AM105" s="123">
        <v>0</v>
      </c>
      <c r="AN105" s="105">
        <v>0</v>
      </c>
      <c r="AO105" s="106" t="str">
        <f t="shared" si="8"/>
        <v>00011601050010000140</v>
      </c>
      <c r="AP105" s="101"/>
    </row>
    <row r="106" spans="1:42" s="102" customFormat="1" ht="68.25" x14ac:dyDescent="0.2">
      <c r="A106" s="146" t="s">
        <v>674</v>
      </c>
      <c r="B106" s="98" t="s">
        <v>13</v>
      </c>
      <c r="C106" s="186" t="s">
        <v>673</v>
      </c>
      <c r="D106" s="187"/>
      <c r="E106" s="187"/>
      <c r="F106" s="188"/>
      <c r="G106" s="104">
        <v>5000</v>
      </c>
      <c r="H106" s="99">
        <v>0</v>
      </c>
      <c r="I106" s="104">
        <v>5000</v>
      </c>
      <c r="J106" s="99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5000</v>
      </c>
      <c r="R106" s="82">
        <v>0</v>
      </c>
      <c r="S106" s="82">
        <v>0</v>
      </c>
      <c r="T106" s="82">
        <v>0</v>
      </c>
      <c r="U106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6" s="144" t="str">
        <f t="shared" si="6"/>
        <v>010</v>
      </c>
      <c r="W106" s="189" t="str">
        <f t="shared" si="7"/>
        <v>00011601053010000140</v>
      </c>
      <c r="X106" s="190"/>
      <c r="Y106" s="190"/>
      <c r="Z106" s="191"/>
      <c r="AA106" s="104">
        <v>623.53</v>
      </c>
      <c r="AB106" s="99">
        <v>0</v>
      </c>
      <c r="AC106" s="104">
        <v>623.53</v>
      </c>
      <c r="AD106" s="99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623.53</v>
      </c>
      <c r="AL106" s="82">
        <v>0</v>
      </c>
      <c r="AM106" s="83">
        <v>0</v>
      </c>
      <c r="AN106" s="84">
        <v>0</v>
      </c>
      <c r="AO106" s="100" t="str">
        <f t="shared" si="8"/>
        <v>00011601053010000140</v>
      </c>
      <c r="AP106" s="101"/>
    </row>
    <row r="107" spans="1:42" s="102" customFormat="1" ht="68.25" x14ac:dyDescent="0.2">
      <c r="A107" s="147" t="s">
        <v>675</v>
      </c>
      <c r="B107" s="103" t="s">
        <v>13</v>
      </c>
      <c r="C107" s="185" t="s">
        <v>676</v>
      </c>
      <c r="D107" s="185"/>
      <c r="E107" s="185"/>
      <c r="F107" s="185"/>
      <c r="G107" s="104">
        <v>15000</v>
      </c>
      <c r="H107" s="104">
        <v>0</v>
      </c>
      <c r="I107" s="104">
        <v>15000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15000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7" s="103" t="str">
        <f t="shared" si="6"/>
        <v>010</v>
      </c>
      <c r="W107" s="185" t="str">
        <f t="shared" si="7"/>
        <v>00011601060010000140</v>
      </c>
      <c r="X107" s="185"/>
      <c r="Y107" s="185"/>
      <c r="Z107" s="185"/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23">
        <v>0</v>
      </c>
      <c r="AN107" s="105">
        <v>0</v>
      </c>
      <c r="AO107" s="106" t="str">
        <f t="shared" si="8"/>
        <v>00011601060010000140</v>
      </c>
      <c r="AP107" s="101"/>
    </row>
    <row r="108" spans="1:42" s="102" customFormat="1" ht="87.75" x14ac:dyDescent="0.2">
      <c r="A108" s="146" t="s">
        <v>677</v>
      </c>
      <c r="B108" s="98" t="s">
        <v>13</v>
      </c>
      <c r="C108" s="186" t="s">
        <v>678</v>
      </c>
      <c r="D108" s="187"/>
      <c r="E108" s="187"/>
      <c r="F108" s="188"/>
      <c r="G108" s="104">
        <v>15000</v>
      </c>
      <c r="H108" s="99">
        <v>0</v>
      </c>
      <c r="I108" s="104">
        <v>15000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15000</v>
      </c>
      <c r="R108" s="82">
        <v>0</v>
      </c>
      <c r="S108" s="82">
        <v>0</v>
      </c>
      <c r="T108" s="82">
        <v>0</v>
      </c>
      <c r="U108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9" t="str">
        <f t="shared" si="7"/>
        <v>00011601063010000140</v>
      </c>
      <c r="X108" s="190"/>
      <c r="Y108" s="190"/>
      <c r="Z108" s="191"/>
      <c r="AA108" s="104">
        <v>0</v>
      </c>
      <c r="AB108" s="99">
        <v>0</v>
      </c>
      <c r="AC108" s="104">
        <v>0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3">
        <v>0</v>
      </c>
      <c r="AN108" s="84">
        <v>0</v>
      </c>
      <c r="AO108" s="100" t="str">
        <f t="shared" si="8"/>
        <v>00011601063010000140</v>
      </c>
      <c r="AP108" s="101"/>
    </row>
    <row r="109" spans="1:42" s="102" customFormat="1" ht="48.75" x14ac:dyDescent="0.2">
      <c r="A109" s="147" t="s">
        <v>679</v>
      </c>
      <c r="B109" s="103" t="s">
        <v>13</v>
      </c>
      <c r="C109" s="185" t="s">
        <v>680</v>
      </c>
      <c r="D109" s="185"/>
      <c r="E109" s="185"/>
      <c r="F109" s="185"/>
      <c r="G109" s="104">
        <v>6000</v>
      </c>
      <c r="H109" s="104">
        <v>0</v>
      </c>
      <c r="I109" s="104">
        <v>6000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6000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9" s="103" t="str">
        <f t="shared" si="6"/>
        <v>010</v>
      </c>
      <c r="W109" s="185" t="str">
        <f t="shared" si="7"/>
        <v>00011601070010000140</v>
      </c>
      <c r="X109" s="185"/>
      <c r="Y109" s="185"/>
      <c r="Z109" s="185"/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>
        <v>0</v>
      </c>
      <c r="AM109" s="123">
        <v>0</v>
      </c>
      <c r="AN109" s="105">
        <v>0</v>
      </c>
      <c r="AO109" s="106" t="str">
        <f t="shared" si="8"/>
        <v>00011601070010000140</v>
      </c>
      <c r="AP109" s="101"/>
    </row>
    <row r="110" spans="1:42" s="102" customFormat="1" ht="68.25" x14ac:dyDescent="0.2">
      <c r="A110" s="146" t="s">
        <v>681</v>
      </c>
      <c r="B110" s="98" t="s">
        <v>13</v>
      </c>
      <c r="C110" s="186" t="s">
        <v>682</v>
      </c>
      <c r="D110" s="187"/>
      <c r="E110" s="187"/>
      <c r="F110" s="188"/>
      <c r="G110" s="104">
        <v>6000</v>
      </c>
      <c r="H110" s="99">
        <v>0</v>
      </c>
      <c r="I110" s="104">
        <v>6000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6000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9" t="str">
        <f t="shared" si="7"/>
        <v>00011601073010000140</v>
      </c>
      <c r="X110" s="190"/>
      <c r="Y110" s="190"/>
      <c r="Z110" s="191"/>
      <c r="AA110" s="104">
        <v>0</v>
      </c>
      <c r="AB110" s="99">
        <v>0</v>
      </c>
      <c r="AC110" s="104">
        <v>0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3">
        <v>0</v>
      </c>
      <c r="AN110" s="84">
        <v>0</v>
      </c>
      <c r="AO110" s="100" t="str">
        <f t="shared" si="8"/>
        <v>00011601073010000140</v>
      </c>
      <c r="AP110" s="101"/>
    </row>
    <row r="111" spans="1:42" s="102" customFormat="1" ht="48.75" x14ac:dyDescent="0.2">
      <c r="A111" s="147" t="s">
        <v>683</v>
      </c>
      <c r="B111" s="103" t="s">
        <v>13</v>
      </c>
      <c r="C111" s="185" t="s">
        <v>684</v>
      </c>
      <c r="D111" s="185"/>
      <c r="E111" s="185"/>
      <c r="F111" s="185"/>
      <c r="G111" s="104">
        <v>2000</v>
      </c>
      <c r="H111" s="104">
        <v>0</v>
      </c>
      <c r="I111" s="104">
        <v>2000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2000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1" s="103" t="str">
        <f t="shared" si="6"/>
        <v>010</v>
      </c>
      <c r="W111" s="185" t="str">
        <f t="shared" si="7"/>
        <v>00011601080010000140</v>
      </c>
      <c r="X111" s="185"/>
      <c r="Y111" s="185"/>
      <c r="Z111" s="185"/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23">
        <v>0</v>
      </c>
      <c r="AN111" s="105">
        <v>0</v>
      </c>
      <c r="AO111" s="106" t="str">
        <f t="shared" si="8"/>
        <v>00011601080010000140</v>
      </c>
      <c r="AP111" s="101"/>
    </row>
    <row r="112" spans="1:42" s="102" customFormat="1" ht="68.25" x14ac:dyDescent="0.2">
      <c r="A112" s="146" t="s">
        <v>685</v>
      </c>
      <c r="B112" s="98" t="s">
        <v>13</v>
      </c>
      <c r="C112" s="186" t="s">
        <v>686</v>
      </c>
      <c r="D112" s="187"/>
      <c r="E112" s="187"/>
      <c r="F112" s="188"/>
      <c r="G112" s="104">
        <v>2000</v>
      </c>
      <c r="H112" s="99">
        <v>0</v>
      </c>
      <c r="I112" s="104">
        <v>2000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2000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9" t="str">
        <f t="shared" si="7"/>
        <v>00011601083010000140</v>
      </c>
      <c r="X112" s="190"/>
      <c r="Y112" s="190"/>
      <c r="Z112" s="191"/>
      <c r="AA112" s="104">
        <v>0</v>
      </c>
      <c r="AB112" s="99">
        <v>0</v>
      </c>
      <c r="AC112" s="104">
        <v>0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82">
        <v>0</v>
      </c>
      <c r="AM112" s="83">
        <v>0</v>
      </c>
      <c r="AN112" s="84">
        <v>0</v>
      </c>
      <c r="AO112" s="100" t="str">
        <f t="shared" si="8"/>
        <v>00011601083010000140</v>
      </c>
      <c r="AP112" s="101"/>
    </row>
    <row r="113" spans="1:42" s="102" customFormat="1" ht="58.5" x14ac:dyDescent="0.2">
      <c r="A113" s="147" t="s">
        <v>688</v>
      </c>
      <c r="B113" s="103" t="s">
        <v>13</v>
      </c>
      <c r="C113" s="185" t="s">
        <v>687</v>
      </c>
      <c r="D113" s="185"/>
      <c r="E113" s="185"/>
      <c r="F113" s="185"/>
      <c r="G113" s="104">
        <v>1000</v>
      </c>
      <c r="H113" s="104">
        <v>0</v>
      </c>
      <c r="I113" s="104">
        <v>1000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1000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3" s="103" t="str">
        <f t="shared" si="6"/>
        <v>010</v>
      </c>
      <c r="W113" s="185" t="str">
        <f t="shared" si="7"/>
        <v>00011601140010000140</v>
      </c>
      <c r="X113" s="185"/>
      <c r="Y113" s="185"/>
      <c r="Z113" s="185"/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23">
        <v>0</v>
      </c>
      <c r="AN113" s="105">
        <v>0</v>
      </c>
      <c r="AO113" s="106" t="str">
        <f t="shared" si="8"/>
        <v>00011601140010000140</v>
      </c>
      <c r="AP113" s="101"/>
    </row>
    <row r="114" spans="1:42" s="102" customFormat="1" ht="78" x14ac:dyDescent="0.2">
      <c r="A114" s="146" t="s">
        <v>690</v>
      </c>
      <c r="B114" s="98" t="s">
        <v>13</v>
      </c>
      <c r="C114" s="186" t="s">
        <v>689</v>
      </c>
      <c r="D114" s="187"/>
      <c r="E114" s="187"/>
      <c r="F114" s="188"/>
      <c r="G114" s="104">
        <v>1000</v>
      </c>
      <c r="H114" s="99">
        <v>0</v>
      </c>
      <c r="I114" s="104">
        <v>1000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1000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9" t="str">
        <f t="shared" si="7"/>
        <v>00011601143010000140</v>
      </c>
      <c r="X114" s="190"/>
      <c r="Y114" s="190"/>
      <c r="Z114" s="191"/>
      <c r="AA114" s="104">
        <v>0</v>
      </c>
      <c r="AB114" s="99">
        <v>0</v>
      </c>
      <c r="AC114" s="104">
        <v>0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00011601143010000140</v>
      </c>
      <c r="AP114" s="101"/>
    </row>
    <row r="115" spans="1:42" s="102" customFormat="1" ht="48.75" x14ac:dyDescent="0.2">
      <c r="A115" s="147" t="s">
        <v>692</v>
      </c>
      <c r="B115" s="103" t="s">
        <v>13</v>
      </c>
      <c r="C115" s="185" t="s">
        <v>691</v>
      </c>
      <c r="D115" s="185"/>
      <c r="E115" s="185"/>
      <c r="F115" s="185"/>
      <c r="G115" s="104">
        <v>30000</v>
      </c>
      <c r="H115" s="104">
        <v>0</v>
      </c>
      <c r="I115" s="104">
        <v>30000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30000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5" s="103" t="str">
        <f t="shared" si="6"/>
        <v>010</v>
      </c>
      <c r="W115" s="185" t="str">
        <f t="shared" si="7"/>
        <v>00011601190010000140</v>
      </c>
      <c r="X115" s="185"/>
      <c r="Y115" s="185"/>
      <c r="Z115" s="185"/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23">
        <v>0</v>
      </c>
      <c r="AN115" s="105">
        <v>0</v>
      </c>
      <c r="AO115" s="106" t="str">
        <f t="shared" si="9"/>
        <v>00011601190010000140</v>
      </c>
      <c r="AP115" s="101"/>
    </row>
    <row r="116" spans="1:42" s="102" customFormat="1" ht="68.25" x14ac:dyDescent="0.2">
      <c r="A116" s="146" t="s">
        <v>694</v>
      </c>
      <c r="B116" s="98" t="s">
        <v>13</v>
      </c>
      <c r="C116" s="186" t="s">
        <v>693</v>
      </c>
      <c r="D116" s="187"/>
      <c r="E116" s="187"/>
      <c r="F116" s="188"/>
      <c r="G116" s="104">
        <v>30000</v>
      </c>
      <c r="H116" s="99">
        <v>0</v>
      </c>
      <c r="I116" s="104">
        <v>30000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30000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9" t="str">
        <f t="shared" si="7"/>
        <v>00011601193010000140</v>
      </c>
      <c r="X116" s="190"/>
      <c r="Y116" s="190"/>
      <c r="Z116" s="191"/>
      <c r="AA116" s="104">
        <v>0</v>
      </c>
      <c r="AB116" s="99">
        <v>0</v>
      </c>
      <c r="AC116" s="104">
        <v>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3">
        <v>0</v>
      </c>
      <c r="AN116" s="84">
        <v>0</v>
      </c>
      <c r="AO116" s="100" t="str">
        <f t="shared" si="9"/>
        <v>00011601193010000140</v>
      </c>
      <c r="AP116" s="101"/>
    </row>
    <row r="117" spans="1:42" s="102" customFormat="1" ht="58.5" x14ac:dyDescent="0.2">
      <c r="A117" s="147" t="s">
        <v>696</v>
      </c>
      <c r="B117" s="103" t="s">
        <v>13</v>
      </c>
      <c r="C117" s="185" t="s">
        <v>695</v>
      </c>
      <c r="D117" s="185"/>
      <c r="E117" s="185"/>
      <c r="F117" s="185"/>
      <c r="G117" s="104">
        <v>33000</v>
      </c>
      <c r="H117" s="104">
        <v>0</v>
      </c>
      <c r="I117" s="104">
        <v>33000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33000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7" s="103" t="str">
        <f t="shared" si="6"/>
        <v>010</v>
      </c>
      <c r="W117" s="185" t="str">
        <f t="shared" si="7"/>
        <v>00011601200010000140</v>
      </c>
      <c r="X117" s="185"/>
      <c r="Y117" s="185"/>
      <c r="Z117" s="185"/>
      <c r="AA117" s="104">
        <v>7.84</v>
      </c>
      <c r="AB117" s="104">
        <v>0</v>
      </c>
      <c r="AC117" s="104">
        <v>7.84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7.84</v>
      </c>
      <c r="AL117" s="104">
        <v>0</v>
      </c>
      <c r="AM117" s="123">
        <v>0</v>
      </c>
      <c r="AN117" s="105">
        <v>0</v>
      </c>
      <c r="AO117" s="106" t="str">
        <f t="shared" si="9"/>
        <v>00011601200010000140</v>
      </c>
      <c r="AP117" s="101"/>
    </row>
    <row r="118" spans="1:42" s="102" customFormat="1" ht="78" x14ac:dyDescent="0.2">
      <c r="A118" s="146" t="s">
        <v>698</v>
      </c>
      <c r="B118" s="98" t="s">
        <v>13</v>
      </c>
      <c r="C118" s="186" t="s">
        <v>697</v>
      </c>
      <c r="D118" s="187"/>
      <c r="E118" s="187"/>
      <c r="F118" s="188"/>
      <c r="G118" s="104">
        <v>33000</v>
      </c>
      <c r="H118" s="99">
        <v>0</v>
      </c>
      <c r="I118" s="104">
        <v>33000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33000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00011601203010000140</v>
      </c>
      <c r="X118" s="190"/>
      <c r="Y118" s="190"/>
      <c r="Z118" s="191"/>
      <c r="AA118" s="104">
        <v>7.84</v>
      </c>
      <c r="AB118" s="99">
        <v>0</v>
      </c>
      <c r="AC118" s="104">
        <v>7.84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7.84</v>
      </c>
      <c r="AL118" s="82">
        <v>0</v>
      </c>
      <c r="AM118" s="83">
        <v>0</v>
      </c>
      <c r="AN118" s="84">
        <v>0</v>
      </c>
      <c r="AO118" s="100" t="str">
        <f t="shared" si="9"/>
        <v>00011601203010000140</v>
      </c>
      <c r="AP118" s="101"/>
    </row>
    <row r="119" spans="1:42" s="102" customFormat="1" ht="97.5" x14ac:dyDescent="0.2">
      <c r="A119" s="147" t="s">
        <v>700</v>
      </c>
      <c r="B119" s="103" t="s">
        <v>13</v>
      </c>
      <c r="C119" s="185" t="s">
        <v>699</v>
      </c>
      <c r="D119" s="185"/>
      <c r="E119" s="185"/>
      <c r="F119" s="185"/>
      <c r="G119" s="104">
        <v>10000</v>
      </c>
      <c r="H119" s="104">
        <v>0</v>
      </c>
      <c r="I119" s="104">
        <v>10000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10000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9" s="103" t="str">
        <f t="shared" si="6"/>
        <v>010</v>
      </c>
      <c r="W119" s="185" t="str">
        <f t="shared" si="7"/>
        <v>00011601330000000140</v>
      </c>
      <c r="X119" s="185"/>
      <c r="Y119" s="185"/>
      <c r="Z119" s="185"/>
      <c r="AA119" s="104">
        <v>0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>
        <v>0</v>
      </c>
      <c r="AM119" s="123">
        <v>0</v>
      </c>
      <c r="AN119" s="105">
        <v>0</v>
      </c>
      <c r="AO119" s="106" t="str">
        <f t="shared" si="9"/>
        <v>00011601330000000140</v>
      </c>
      <c r="AP119" s="101"/>
    </row>
    <row r="120" spans="1:42" s="102" customFormat="1" ht="117" x14ac:dyDescent="0.2">
      <c r="A120" s="146" t="s">
        <v>702</v>
      </c>
      <c r="B120" s="98" t="s">
        <v>13</v>
      </c>
      <c r="C120" s="186" t="s">
        <v>701</v>
      </c>
      <c r="D120" s="187"/>
      <c r="E120" s="187"/>
      <c r="F120" s="188"/>
      <c r="G120" s="104">
        <v>10000</v>
      </c>
      <c r="H120" s="99">
        <v>0</v>
      </c>
      <c r="I120" s="104">
        <v>10000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10000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00011601333010000140</v>
      </c>
      <c r="X120" s="190"/>
      <c r="Y120" s="190"/>
      <c r="Z120" s="191"/>
      <c r="AA120" s="104">
        <v>0</v>
      </c>
      <c r="AB120" s="99">
        <v>0</v>
      </c>
      <c r="AC120" s="104">
        <v>0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3">
        <v>0</v>
      </c>
      <c r="AN120" s="84">
        <v>0</v>
      </c>
      <c r="AO120" s="100" t="str">
        <f t="shared" si="9"/>
        <v>00011601333010000140</v>
      </c>
      <c r="AP120" s="101"/>
    </row>
    <row r="121" spans="1:42" s="102" customFormat="1" ht="11.25" x14ac:dyDescent="0.2">
      <c r="A121" s="147" t="s">
        <v>704</v>
      </c>
      <c r="B121" s="103" t="s">
        <v>13</v>
      </c>
      <c r="C121" s="185" t="s">
        <v>703</v>
      </c>
      <c r="D121" s="185"/>
      <c r="E121" s="185"/>
      <c r="F121" s="185"/>
      <c r="G121" s="104">
        <v>80000</v>
      </c>
      <c r="H121" s="104">
        <v>0</v>
      </c>
      <c r="I121" s="104">
        <v>80000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80000</v>
      </c>
      <c r="R121" s="104">
        <v>0</v>
      </c>
      <c r="S121" s="104">
        <v>0</v>
      </c>
      <c r="T121" s="104">
        <v>0</v>
      </c>
      <c r="U121" s="107" t="str">
        <f t="shared" si="5"/>
        <v>Платежи, уплачиваемые в целях возмещения вреда</v>
      </c>
      <c r="V121" s="103" t="str">
        <f t="shared" si="6"/>
        <v>010</v>
      </c>
      <c r="W121" s="185" t="str">
        <f t="shared" si="7"/>
        <v>00011611000010000140</v>
      </c>
      <c r="X121" s="185"/>
      <c r="Y121" s="185"/>
      <c r="Z121" s="185"/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>
        <v>0</v>
      </c>
      <c r="AM121" s="123">
        <v>0</v>
      </c>
      <c r="AN121" s="105">
        <v>0</v>
      </c>
      <c r="AO121" s="106" t="str">
        <f t="shared" si="9"/>
        <v>00011611000010000140</v>
      </c>
      <c r="AP121" s="101"/>
    </row>
    <row r="122" spans="1:42" s="102" customFormat="1" ht="87.75" x14ac:dyDescent="0.2">
      <c r="A122" s="146" t="s">
        <v>706</v>
      </c>
      <c r="B122" s="98" t="s">
        <v>13</v>
      </c>
      <c r="C122" s="186" t="s">
        <v>705</v>
      </c>
      <c r="D122" s="187"/>
      <c r="E122" s="187"/>
      <c r="F122" s="188"/>
      <c r="G122" s="104">
        <v>80000</v>
      </c>
      <c r="H122" s="99">
        <v>0</v>
      </c>
      <c r="I122" s="104">
        <v>80000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80000</v>
      </c>
      <c r="R122" s="82">
        <v>0</v>
      </c>
      <c r="S122" s="82">
        <v>0</v>
      </c>
      <c r="T122" s="82">
        <v>0</v>
      </c>
      <c r="U12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2" s="144" t="str">
        <f t="shared" si="6"/>
        <v>010</v>
      </c>
      <c r="W122" s="189" t="str">
        <f t="shared" si="7"/>
        <v>00011611050010000140</v>
      </c>
      <c r="X122" s="190"/>
      <c r="Y122" s="190"/>
      <c r="Z122" s="191"/>
      <c r="AA122" s="104">
        <v>0</v>
      </c>
      <c r="AB122" s="99">
        <v>0</v>
      </c>
      <c r="AC122" s="104">
        <v>0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3">
        <v>0</v>
      </c>
      <c r="AN122" s="84">
        <v>0</v>
      </c>
      <c r="AO122" s="100" t="str">
        <f t="shared" si="9"/>
        <v>00011611050010000140</v>
      </c>
      <c r="AP122" s="101"/>
    </row>
    <row r="123" spans="1:42" s="102" customFormat="1" ht="11.25" x14ac:dyDescent="0.2">
      <c r="A123" s="147" t="s">
        <v>708</v>
      </c>
      <c r="B123" s="103" t="s">
        <v>13</v>
      </c>
      <c r="C123" s="185" t="s">
        <v>707</v>
      </c>
      <c r="D123" s="185"/>
      <c r="E123" s="185"/>
      <c r="F123" s="185"/>
      <c r="G123" s="104">
        <v>157276343.55000001</v>
      </c>
      <c r="H123" s="104">
        <v>0</v>
      </c>
      <c r="I123" s="104">
        <v>157276343.55000001</v>
      </c>
      <c r="J123" s="104">
        <v>10391500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150125551.55000001</v>
      </c>
      <c r="R123" s="104">
        <v>0</v>
      </c>
      <c r="S123" s="104">
        <v>17542292</v>
      </c>
      <c r="T123" s="104">
        <v>0</v>
      </c>
      <c r="U123" s="107" t="str">
        <f t="shared" si="5"/>
        <v>БЕЗВОЗМЕЗДНЫЕ ПОСТУПЛЕНИЯ</v>
      </c>
      <c r="V123" s="103" t="str">
        <f t="shared" si="6"/>
        <v>010</v>
      </c>
      <c r="W123" s="185" t="str">
        <f t="shared" si="7"/>
        <v>00020000000000000000</v>
      </c>
      <c r="X123" s="185"/>
      <c r="Y123" s="185"/>
      <c r="Z123" s="185"/>
      <c r="AA123" s="104">
        <v>8127329.7699999996</v>
      </c>
      <c r="AB123" s="104">
        <v>0</v>
      </c>
      <c r="AC123" s="104">
        <v>8127329.7699999996</v>
      </c>
      <c r="AD123" s="104">
        <v>718700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8127329.7699999996</v>
      </c>
      <c r="AL123" s="104">
        <v>0</v>
      </c>
      <c r="AM123" s="123">
        <v>718700</v>
      </c>
      <c r="AN123" s="105">
        <v>0</v>
      </c>
      <c r="AO123" s="106" t="str">
        <f t="shared" si="9"/>
        <v>00020000000000000000</v>
      </c>
      <c r="AP123" s="101"/>
    </row>
    <row r="124" spans="1:42" s="102" customFormat="1" ht="29.25" x14ac:dyDescent="0.2">
      <c r="A124" s="147" t="s">
        <v>710</v>
      </c>
      <c r="B124" s="103" t="s">
        <v>13</v>
      </c>
      <c r="C124" s="185" t="s">
        <v>709</v>
      </c>
      <c r="D124" s="185"/>
      <c r="E124" s="185"/>
      <c r="F124" s="185"/>
      <c r="G124" s="104">
        <v>164738478.78</v>
      </c>
      <c r="H124" s="104">
        <v>0</v>
      </c>
      <c r="I124" s="104">
        <v>164738478.78</v>
      </c>
      <c r="J124" s="104">
        <v>10391500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157587686.78</v>
      </c>
      <c r="R124" s="104">
        <v>0</v>
      </c>
      <c r="S124" s="104">
        <v>17542292</v>
      </c>
      <c r="T124" s="104">
        <v>0</v>
      </c>
      <c r="U124" s="107" t="str">
        <f t="shared" si="5"/>
        <v>БЕЗВОЗМЕЗДНЫЕ ПОСТУПЛЕНИЯ ОТ ДРУГИХ БЮДЖЕТОВ БЮДЖЕТНОЙ СИСТЕМЫ РОССИЙСКОЙ ФЕДЕРАЦИИ</v>
      </c>
      <c r="V124" s="103" t="str">
        <f t="shared" si="6"/>
        <v>010</v>
      </c>
      <c r="W124" s="185" t="str">
        <f t="shared" si="7"/>
        <v>00020200000000000000</v>
      </c>
      <c r="X124" s="185"/>
      <c r="Y124" s="185"/>
      <c r="Z124" s="185"/>
      <c r="AA124" s="104">
        <v>15589465</v>
      </c>
      <c r="AB124" s="104">
        <v>0</v>
      </c>
      <c r="AC124" s="104">
        <v>15589465</v>
      </c>
      <c r="AD124" s="104">
        <v>718700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15589465</v>
      </c>
      <c r="AL124" s="104">
        <v>0</v>
      </c>
      <c r="AM124" s="123">
        <v>718700</v>
      </c>
      <c r="AN124" s="105">
        <v>0</v>
      </c>
      <c r="AO124" s="106" t="str">
        <f t="shared" si="9"/>
        <v>00020200000000000000</v>
      </c>
      <c r="AP124" s="101"/>
    </row>
    <row r="125" spans="1:42" s="102" customFormat="1" ht="19.5" x14ac:dyDescent="0.2">
      <c r="A125" s="147" t="s">
        <v>712</v>
      </c>
      <c r="B125" s="103" t="s">
        <v>13</v>
      </c>
      <c r="C125" s="185" t="s">
        <v>711</v>
      </c>
      <c r="D125" s="185"/>
      <c r="E125" s="185"/>
      <c r="F125" s="185"/>
      <c r="G125" s="104">
        <v>56937200</v>
      </c>
      <c r="H125" s="104">
        <v>0</v>
      </c>
      <c r="I125" s="104">
        <v>56937200</v>
      </c>
      <c r="J125" s="104">
        <v>9958800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56937200</v>
      </c>
      <c r="R125" s="104">
        <v>0</v>
      </c>
      <c r="S125" s="104">
        <v>9958800</v>
      </c>
      <c r="T125" s="104">
        <v>0</v>
      </c>
      <c r="U125" s="107" t="str">
        <f t="shared" si="5"/>
        <v>Дотации бюджетам бюджетной системы Российской Федерации</v>
      </c>
      <c r="V125" s="103" t="str">
        <f t="shared" si="6"/>
        <v>010</v>
      </c>
      <c r="W125" s="185" t="str">
        <f t="shared" si="7"/>
        <v>00020210000000000150</v>
      </c>
      <c r="X125" s="185"/>
      <c r="Y125" s="185"/>
      <c r="Z125" s="185"/>
      <c r="AA125" s="104">
        <v>7591600</v>
      </c>
      <c r="AB125" s="104">
        <v>0</v>
      </c>
      <c r="AC125" s="104">
        <v>7591600</v>
      </c>
      <c r="AD125" s="104">
        <v>663900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7591600</v>
      </c>
      <c r="AL125" s="104">
        <v>0</v>
      </c>
      <c r="AM125" s="123">
        <v>663900</v>
      </c>
      <c r="AN125" s="105">
        <v>0</v>
      </c>
      <c r="AO125" s="106" t="str">
        <f t="shared" si="9"/>
        <v>00020210000000000150</v>
      </c>
      <c r="AP125" s="101"/>
    </row>
    <row r="126" spans="1:42" s="102" customFormat="1" ht="19.5" x14ac:dyDescent="0.2">
      <c r="A126" s="147" t="s">
        <v>498</v>
      </c>
      <c r="B126" s="103" t="s">
        <v>13</v>
      </c>
      <c r="C126" s="185" t="s">
        <v>713</v>
      </c>
      <c r="D126" s="185"/>
      <c r="E126" s="185"/>
      <c r="F126" s="185"/>
      <c r="G126" s="104">
        <v>56937200</v>
      </c>
      <c r="H126" s="104">
        <v>0</v>
      </c>
      <c r="I126" s="104">
        <v>56937200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56937200</v>
      </c>
      <c r="R126" s="104">
        <v>0</v>
      </c>
      <c r="S126" s="104">
        <v>0</v>
      </c>
      <c r="T126" s="104">
        <v>0</v>
      </c>
      <c r="U126" s="107" t="str">
        <f t="shared" si="5"/>
        <v>Дотации на выравнивание бюджетной обеспеченности</v>
      </c>
      <c r="V126" s="103" t="str">
        <f t="shared" si="6"/>
        <v>010</v>
      </c>
      <c r="W126" s="185" t="str">
        <f t="shared" si="7"/>
        <v>00020215001000000150</v>
      </c>
      <c r="X126" s="185"/>
      <c r="Y126" s="185"/>
      <c r="Z126" s="185"/>
      <c r="AA126" s="104">
        <v>7591600</v>
      </c>
      <c r="AB126" s="104">
        <v>0</v>
      </c>
      <c r="AC126" s="104">
        <v>7591600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7591600</v>
      </c>
      <c r="AL126" s="104">
        <v>0</v>
      </c>
      <c r="AM126" s="123">
        <v>0</v>
      </c>
      <c r="AN126" s="105">
        <v>0</v>
      </c>
      <c r="AO126" s="106" t="str">
        <f t="shared" si="9"/>
        <v>00020215001000000150</v>
      </c>
      <c r="AP126" s="101"/>
    </row>
    <row r="127" spans="1:42" s="102" customFormat="1" ht="29.25" x14ac:dyDescent="0.2">
      <c r="A127" s="146" t="s">
        <v>715</v>
      </c>
      <c r="B127" s="98" t="s">
        <v>13</v>
      </c>
      <c r="C127" s="186" t="s">
        <v>714</v>
      </c>
      <c r="D127" s="187"/>
      <c r="E127" s="187"/>
      <c r="F127" s="188"/>
      <c r="G127" s="104">
        <v>56937200</v>
      </c>
      <c r="H127" s="99">
        <v>0</v>
      </c>
      <c r="I127" s="104">
        <v>56937200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56937200</v>
      </c>
      <c r="R127" s="82">
        <v>0</v>
      </c>
      <c r="S127" s="82">
        <v>0</v>
      </c>
      <c r="T127" s="82">
        <v>0</v>
      </c>
      <c r="U127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7" s="144" t="str">
        <f t="shared" si="6"/>
        <v>010</v>
      </c>
      <c r="W127" s="189" t="str">
        <f t="shared" si="7"/>
        <v>00020215001050000150</v>
      </c>
      <c r="X127" s="190"/>
      <c r="Y127" s="190"/>
      <c r="Z127" s="191"/>
      <c r="AA127" s="104">
        <v>7591600</v>
      </c>
      <c r="AB127" s="99">
        <v>0</v>
      </c>
      <c r="AC127" s="104">
        <v>7591600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7591600</v>
      </c>
      <c r="AL127" s="82">
        <v>0</v>
      </c>
      <c r="AM127" s="83">
        <v>0</v>
      </c>
      <c r="AN127" s="84">
        <v>0</v>
      </c>
      <c r="AO127" s="100" t="str">
        <f t="shared" si="9"/>
        <v>00020215001050000150</v>
      </c>
      <c r="AP127" s="101"/>
    </row>
    <row r="128" spans="1:42" s="102" customFormat="1" ht="39" x14ac:dyDescent="0.2">
      <c r="A128" s="147" t="s">
        <v>717</v>
      </c>
      <c r="B128" s="103" t="s">
        <v>13</v>
      </c>
      <c r="C128" s="185" t="s">
        <v>716</v>
      </c>
      <c r="D128" s="185"/>
      <c r="E128" s="185"/>
      <c r="F128" s="185"/>
      <c r="G128" s="104">
        <v>0</v>
      </c>
      <c r="H128" s="104"/>
      <c r="I128" s="104">
        <v>0</v>
      </c>
      <c r="J128" s="104">
        <v>9958800</v>
      </c>
      <c r="K128" s="104"/>
      <c r="L128" s="104"/>
      <c r="M128" s="104"/>
      <c r="N128" s="104"/>
      <c r="O128" s="104"/>
      <c r="P128" s="104"/>
      <c r="Q128" s="104"/>
      <c r="R128" s="104"/>
      <c r="S128" s="104">
        <v>9958800</v>
      </c>
      <c r="T128" s="104"/>
      <c r="U128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8" s="103" t="str">
        <f t="shared" si="6"/>
        <v>010</v>
      </c>
      <c r="W128" s="185" t="str">
        <f t="shared" si="7"/>
        <v>00020216001000000150</v>
      </c>
      <c r="X128" s="185"/>
      <c r="Y128" s="185"/>
      <c r="Z128" s="185"/>
      <c r="AA128" s="104">
        <v>0</v>
      </c>
      <c r="AB128" s="104"/>
      <c r="AC128" s="104">
        <v>0</v>
      </c>
      <c r="AD128" s="104">
        <v>663900</v>
      </c>
      <c r="AE128" s="104"/>
      <c r="AF128" s="104"/>
      <c r="AG128" s="104"/>
      <c r="AH128" s="104"/>
      <c r="AI128" s="104"/>
      <c r="AJ128" s="104"/>
      <c r="AK128" s="104"/>
      <c r="AL128" s="104"/>
      <c r="AM128" s="123">
        <v>663900</v>
      </c>
      <c r="AN128" s="105"/>
      <c r="AO128" s="106" t="str">
        <f t="shared" si="9"/>
        <v>00020216001000000150</v>
      </c>
      <c r="AP128" s="101"/>
    </row>
    <row r="129" spans="1:42" s="102" customFormat="1" ht="29.25" x14ac:dyDescent="0.2">
      <c r="A129" s="146" t="s">
        <v>719</v>
      </c>
      <c r="B129" s="98" t="s">
        <v>13</v>
      </c>
      <c r="C129" s="186" t="s">
        <v>718</v>
      </c>
      <c r="D129" s="187"/>
      <c r="E129" s="187"/>
      <c r="F129" s="188"/>
      <c r="G129" s="104">
        <v>0</v>
      </c>
      <c r="H129" s="99"/>
      <c r="I129" s="104">
        <v>0</v>
      </c>
      <c r="J129" s="99">
        <v>9958800</v>
      </c>
      <c r="K129" s="82"/>
      <c r="L129" s="82"/>
      <c r="M129" s="82"/>
      <c r="N129" s="82"/>
      <c r="O129" s="82"/>
      <c r="P129" s="82"/>
      <c r="Q129" s="82"/>
      <c r="R129" s="82"/>
      <c r="S129" s="82">
        <v>9958800</v>
      </c>
      <c r="T129" s="82"/>
      <c r="U129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9" s="144" t="str">
        <f t="shared" si="6"/>
        <v>010</v>
      </c>
      <c r="W129" s="189" t="str">
        <f t="shared" si="7"/>
        <v>00020216001100000150</v>
      </c>
      <c r="X129" s="190"/>
      <c r="Y129" s="190"/>
      <c r="Z129" s="191"/>
      <c r="AA129" s="104">
        <v>0</v>
      </c>
      <c r="AB129" s="99"/>
      <c r="AC129" s="104">
        <v>0</v>
      </c>
      <c r="AD129" s="99">
        <v>663900</v>
      </c>
      <c r="AE129" s="82"/>
      <c r="AF129" s="82"/>
      <c r="AG129" s="82"/>
      <c r="AH129" s="82"/>
      <c r="AI129" s="82"/>
      <c r="AJ129" s="82"/>
      <c r="AK129" s="82"/>
      <c r="AL129" s="82"/>
      <c r="AM129" s="83">
        <v>663900</v>
      </c>
      <c r="AN129" s="84"/>
      <c r="AO129" s="100" t="str">
        <f t="shared" si="9"/>
        <v>00020216001100000150</v>
      </c>
      <c r="AP129" s="101"/>
    </row>
    <row r="130" spans="1:42" s="102" customFormat="1" ht="19.5" x14ac:dyDescent="0.2">
      <c r="A130" s="147" t="s">
        <v>721</v>
      </c>
      <c r="B130" s="103" t="s">
        <v>13</v>
      </c>
      <c r="C130" s="185" t="s">
        <v>720</v>
      </c>
      <c r="D130" s="185"/>
      <c r="E130" s="185"/>
      <c r="F130" s="185"/>
      <c r="G130" s="104">
        <v>35613218.780000001</v>
      </c>
      <c r="H130" s="104">
        <v>0</v>
      </c>
      <c r="I130" s="104">
        <v>35613218.780000001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28471026.780000001</v>
      </c>
      <c r="R130" s="104">
        <v>0</v>
      </c>
      <c r="S130" s="104">
        <v>7142192</v>
      </c>
      <c r="T130" s="104">
        <v>0</v>
      </c>
      <c r="U130" s="107" t="str">
        <f t="shared" si="5"/>
        <v>Субсидии бюджетам бюджетной системы Российской Федерации (межбюджетные субсидии)</v>
      </c>
      <c r="V130" s="103" t="str">
        <f t="shared" si="6"/>
        <v>010</v>
      </c>
      <c r="W130" s="185" t="str">
        <f t="shared" si="7"/>
        <v>00020220000000000150</v>
      </c>
      <c r="X130" s="185"/>
      <c r="Y130" s="185"/>
      <c r="Z130" s="185"/>
      <c r="AA130" s="104">
        <v>1206900</v>
      </c>
      <c r="AB130" s="104">
        <v>0</v>
      </c>
      <c r="AC130" s="104">
        <v>1206900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1206900</v>
      </c>
      <c r="AL130" s="104">
        <v>0</v>
      </c>
      <c r="AM130" s="123">
        <v>0</v>
      </c>
      <c r="AN130" s="105">
        <v>0</v>
      </c>
      <c r="AO130" s="106" t="str">
        <f t="shared" si="9"/>
        <v>00020220000000000150</v>
      </c>
      <c r="AP130" s="101"/>
    </row>
    <row r="131" spans="1:42" s="102" customFormat="1" ht="48.75" x14ac:dyDescent="0.2">
      <c r="A131" s="147" t="s">
        <v>723</v>
      </c>
      <c r="B131" s="103" t="s">
        <v>13</v>
      </c>
      <c r="C131" s="185" t="s">
        <v>722</v>
      </c>
      <c r="D131" s="185"/>
      <c r="E131" s="185"/>
      <c r="F131" s="185"/>
      <c r="G131" s="104">
        <v>6798259.4299999997</v>
      </c>
      <c r="H131" s="104">
        <v>0</v>
      </c>
      <c r="I131" s="104">
        <v>6798259.4299999997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6798259.4299999997</v>
      </c>
      <c r="R131" s="104">
        <v>0</v>
      </c>
      <c r="S131" s="104">
        <v>0</v>
      </c>
      <c r="T131" s="104">
        <v>0</v>
      </c>
      <c r="U131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1" s="103" t="str">
        <f t="shared" si="6"/>
        <v>010</v>
      </c>
      <c r="W131" s="185" t="str">
        <f t="shared" si="7"/>
        <v>00020225299000000150</v>
      </c>
      <c r="X131" s="185"/>
      <c r="Y131" s="185"/>
      <c r="Z131" s="185"/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23">
        <v>0</v>
      </c>
      <c r="AN131" s="105">
        <v>0</v>
      </c>
      <c r="AO131" s="106" t="str">
        <f t="shared" si="9"/>
        <v>00020225299000000150</v>
      </c>
      <c r="AP131" s="101"/>
    </row>
    <row r="132" spans="1:42" s="102" customFormat="1" ht="58.5" x14ac:dyDescent="0.2">
      <c r="A132" s="146" t="s">
        <v>725</v>
      </c>
      <c r="B132" s="98" t="s">
        <v>13</v>
      </c>
      <c r="C132" s="186" t="s">
        <v>724</v>
      </c>
      <c r="D132" s="187"/>
      <c r="E132" s="187"/>
      <c r="F132" s="188"/>
      <c r="G132" s="104">
        <v>6798259.4299999997</v>
      </c>
      <c r="H132" s="99">
        <v>0</v>
      </c>
      <c r="I132" s="104">
        <v>6798259.4299999997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6798259.4299999997</v>
      </c>
      <c r="R132" s="82">
        <v>0</v>
      </c>
      <c r="S132" s="82">
        <v>0</v>
      </c>
      <c r="T132" s="82">
        <v>0</v>
      </c>
      <c r="U132" s="140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2" s="144" t="str">
        <f t="shared" si="6"/>
        <v>010</v>
      </c>
      <c r="W132" s="189" t="str">
        <f t="shared" si="7"/>
        <v>00020225299050000150</v>
      </c>
      <c r="X132" s="190"/>
      <c r="Y132" s="190"/>
      <c r="Z132" s="191"/>
      <c r="AA132" s="104">
        <v>0</v>
      </c>
      <c r="AB132" s="99">
        <v>0</v>
      </c>
      <c r="AC132" s="104">
        <v>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3">
        <v>0</v>
      </c>
      <c r="AN132" s="84">
        <v>0</v>
      </c>
      <c r="AO132" s="100" t="str">
        <f t="shared" si="9"/>
        <v>00020225299050000150</v>
      </c>
      <c r="AP132" s="101"/>
    </row>
    <row r="133" spans="1:42" s="102" customFormat="1" ht="39" x14ac:dyDescent="0.2">
      <c r="A133" s="147" t="s">
        <v>727</v>
      </c>
      <c r="B133" s="103" t="s">
        <v>13</v>
      </c>
      <c r="C133" s="185" t="s">
        <v>726</v>
      </c>
      <c r="D133" s="185"/>
      <c r="E133" s="185"/>
      <c r="F133" s="185"/>
      <c r="G133" s="104">
        <v>2182950</v>
      </c>
      <c r="H133" s="104">
        <v>0</v>
      </c>
      <c r="I133" s="104">
        <v>2182950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2182950</v>
      </c>
      <c r="R133" s="104">
        <v>0</v>
      </c>
      <c r="S133" s="104">
        <v>0</v>
      </c>
      <c r="T133" s="104">
        <v>0</v>
      </c>
      <c r="U133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3" s="103" t="str">
        <f t="shared" si="6"/>
        <v>010</v>
      </c>
      <c r="W133" s="185" t="str">
        <f t="shared" si="7"/>
        <v>00020225304000000150</v>
      </c>
      <c r="X133" s="185"/>
      <c r="Y133" s="185"/>
      <c r="Z133" s="185"/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23">
        <v>0</v>
      </c>
      <c r="AN133" s="105">
        <v>0</v>
      </c>
      <c r="AO133" s="106" t="str">
        <f t="shared" si="9"/>
        <v>00020225304000000150</v>
      </c>
      <c r="AP133" s="101"/>
    </row>
    <row r="134" spans="1:42" s="102" customFormat="1" ht="48.75" x14ac:dyDescent="0.2">
      <c r="A134" s="146" t="s">
        <v>729</v>
      </c>
      <c r="B134" s="98" t="s">
        <v>13</v>
      </c>
      <c r="C134" s="186" t="s">
        <v>728</v>
      </c>
      <c r="D134" s="187"/>
      <c r="E134" s="187"/>
      <c r="F134" s="188"/>
      <c r="G134" s="104">
        <v>2182950</v>
      </c>
      <c r="H134" s="99">
        <v>0</v>
      </c>
      <c r="I134" s="104">
        <v>2182950</v>
      </c>
      <c r="J134" s="99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2182950</v>
      </c>
      <c r="R134" s="82">
        <v>0</v>
      </c>
      <c r="S134" s="82">
        <v>0</v>
      </c>
      <c r="T134" s="82">
        <v>0</v>
      </c>
      <c r="U134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4" s="144" t="str">
        <f t="shared" si="6"/>
        <v>010</v>
      </c>
      <c r="W134" s="189" t="str">
        <f t="shared" si="7"/>
        <v>00020225304050000150</v>
      </c>
      <c r="X134" s="190"/>
      <c r="Y134" s="190"/>
      <c r="Z134" s="191"/>
      <c r="AA134" s="104">
        <v>0</v>
      </c>
      <c r="AB134" s="99">
        <v>0</v>
      </c>
      <c r="AC134" s="104">
        <v>0</v>
      </c>
      <c r="AD134" s="99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3">
        <v>0</v>
      </c>
      <c r="AN134" s="84">
        <v>0</v>
      </c>
      <c r="AO134" s="100" t="str">
        <f t="shared" si="9"/>
        <v>00020225304050000150</v>
      </c>
      <c r="AP134" s="101"/>
    </row>
    <row r="135" spans="1:42" s="102" customFormat="1" ht="39" x14ac:dyDescent="0.2">
      <c r="A135" s="147" t="s">
        <v>731</v>
      </c>
      <c r="B135" s="103" t="s">
        <v>13</v>
      </c>
      <c r="C135" s="185" t="s">
        <v>730</v>
      </c>
      <c r="D135" s="185"/>
      <c r="E135" s="185"/>
      <c r="F135" s="185"/>
      <c r="G135" s="104">
        <v>426500</v>
      </c>
      <c r="H135" s="104">
        <v>0</v>
      </c>
      <c r="I135" s="104">
        <v>426500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426500</v>
      </c>
      <c r="R135" s="104">
        <v>0</v>
      </c>
      <c r="S135" s="104">
        <v>0</v>
      </c>
      <c r="T135" s="104">
        <v>0</v>
      </c>
      <c r="U135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5" s="103" t="str">
        <f t="shared" si="6"/>
        <v>010</v>
      </c>
      <c r="W135" s="185" t="str">
        <f t="shared" si="7"/>
        <v>00020225467000000150</v>
      </c>
      <c r="X135" s="185"/>
      <c r="Y135" s="185"/>
      <c r="Z135" s="185"/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0</v>
      </c>
      <c r="AM135" s="123">
        <v>0</v>
      </c>
      <c r="AN135" s="105">
        <v>0</v>
      </c>
      <c r="AO135" s="106" t="str">
        <f t="shared" si="9"/>
        <v>00020225467000000150</v>
      </c>
      <c r="AP135" s="101"/>
    </row>
    <row r="136" spans="1:42" s="102" customFormat="1" ht="39" x14ac:dyDescent="0.2">
      <c r="A136" s="146" t="s">
        <v>733</v>
      </c>
      <c r="B136" s="98" t="s">
        <v>13</v>
      </c>
      <c r="C136" s="186" t="s">
        <v>732</v>
      </c>
      <c r="D136" s="187"/>
      <c r="E136" s="187"/>
      <c r="F136" s="188"/>
      <c r="G136" s="104">
        <v>426500</v>
      </c>
      <c r="H136" s="99">
        <v>0</v>
      </c>
      <c r="I136" s="104">
        <v>426500</v>
      </c>
      <c r="J136" s="99">
        <v>0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426500</v>
      </c>
      <c r="R136" s="82">
        <v>0</v>
      </c>
      <c r="S136" s="82">
        <v>0</v>
      </c>
      <c r="T136" s="82">
        <v>0</v>
      </c>
      <c r="U136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6" s="144" t="str">
        <f t="shared" si="6"/>
        <v>010</v>
      </c>
      <c r="W136" s="189" t="str">
        <f t="shared" si="7"/>
        <v>00020225467050000150</v>
      </c>
      <c r="X136" s="190"/>
      <c r="Y136" s="190"/>
      <c r="Z136" s="191"/>
      <c r="AA136" s="104">
        <v>0</v>
      </c>
      <c r="AB136" s="99">
        <v>0</v>
      </c>
      <c r="AC136" s="104">
        <v>0</v>
      </c>
      <c r="AD136" s="99">
        <v>0</v>
      </c>
      <c r="AE136" s="82">
        <v>0</v>
      </c>
      <c r="AF136" s="82">
        <v>0</v>
      </c>
      <c r="AG136" s="82">
        <v>0</v>
      </c>
      <c r="AH136" s="82">
        <v>0</v>
      </c>
      <c r="AI136" s="82">
        <v>0</v>
      </c>
      <c r="AJ136" s="82">
        <v>0</v>
      </c>
      <c r="AK136" s="82">
        <v>0</v>
      </c>
      <c r="AL136" s="82">
        <v>0</v>
      </c>
      <c r="AM136" s="83">
        <v>0</v>
      </c>
      <c r="AN136" s="84">
        <v>0</v>
      </c>
      <c r="AO136" s="100" t="str">
        <f t="shared" si="9"/>
        <v>00020225467050000150</v>
      </c>
      <c r="AP136" s="101"/>
    </row>
    <row r="137" spans="1:42" s="102" customFormat="1" ht="19.5" x14ac:dyDescent="0.2">
      <c r="A137" s="147" t="s">
        <v>735</v>
      </c>
      <c r="B137" s="103" t="s">
        <v>13</v>
      </c>
      <c r="C137" s="185" t="s">
        <v>734</v>
      </c>
      <c r="D137" s="185"/>
      <c r="E137" s="185"/>
      <c r="F137" s="185"/>
      <c r="G137" s="104">
        <v>554510.96</v>
      </c>
      <c r="H137" s="104">
        <v>0</v>
      </c>
      <c r="I137" s="104">
        <v>554510.96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554510.96</v>
      </c>
      <c r="R137" s="104">
        <v>0</v>
      </c>
      <c r="S137" s="104">
        <v>0</v>
      </c>
      <c r="T137" s="104">
        <v>0</v>
      </c>
      <c r="U137" s="107" t="str">
        <f t="shared" si="5"/>
        <v>Субсидии бюджетам на реализацию мероприятий по обеспечению жильем молодых семей</v>
      </c>
      <c r="V137" s="103" t="str">
        <f t="shared" si="6"/>
        <v>010</v>
      </c>
      <c r="W137" s="185" t="str">
        <f t="shared" si="7"/>
        <v>00020225497000000150</v>
      </c>
      <c r="X137" s="185"/>
      <c r="Y137" s="185"/>
      <c r="Z137" s="185"/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23">
        <v>0</v>
      </c>
      <c r="AN137" s="105">
        <v>0</v>
      </c>
      <c r="AO137" s="106" t="str">
        <f t="shared" si="9"/>
        <v>00020225497000000150</v>
      </c>
      <c r="AP137" s="101"/>
    </row>
    <row r="138" spans="1:42" s="102" customFormat="1" ht="29.25" x14ac:dyDescent="0.2">
      <c r="A138" s="146" t="s">
        <v>737</v>
      </c>
      <c r="B138" s="98" t="s">
        <v>13</v>
      </c>
      <c r="C138" s="186" t="s">
        <v>736</v>
      </c>
      <c r="D138" s="187"/>
      <c r="E138" s="187"/>
      <c r="F138" s="188"/>
      <c r="G138" s="104">
        <v>554510.96</v>
      </c>
      <c r="H138" s="99">
        <v>0</v>
      </c>
      <c r="I138" s="104">
        <v>554510.96</v>
      </c>
      <c r="J138" s="99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554510.96</v>
      </c>
      <c r="R138" s="82">
        <v>0</v>
      </c>
      <c r="S138" s="82">
        <v>0</v>
      </c>
      <c r="T138" s="82">
        <v>0</v>
      </c>
      <c r="U138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38" s="144" t="str">
        <f t="shared" si="6"/>
        <v>010</v>
      </c>
      <c r="W138" s="189" t="str">
        <f t="shared" si="7"/>
        <v>00020225497050000150</v>
      </c>
      <c r="X138" s="190"/>
      <c r="Y138" s="190"/>
      <c r="Z138" s="191"/>
      <c r="AA138" s="104">
        <v>0</v>
      </c>
      <c r="AB138" s="99">
        <v>0</v>
      </c>
      <c r="AC138" s="104">
        <v>0</v>
      </c>
      <c r="AD138" s="99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3">
        <v>0</v>
      </c>
      <c r="AN138" s="84">
        <v>0</v>
      </c>
      <c r="AO138" s="100" t="str">
        <f t="shared" si="9"/>
        <v>00020225497050000150</v>
      </c>
      <c r="AP138" s="101"/>
    </row>
    <row r="139" spans="1:42" s="102" customFormat="1" ht="19.5" x14ac:dyDescent="0.2">
      <c r="A139" s="147" t="s">
        <v>739</v>
      </c>
      <c r="B139" s="103" t="s">
        <v>13</v>
      </c>
      <c r="C139" s="185" t="s">
        <v>738</v>
      </c>
      <c r="D139" s="185"/>
      <c r="E139" s="185"/>
      <c r="F139" s="185"/>
      <c r="G139" s="104">
        <v>79306.39</v>
      </c>
      <c r="H139" s="104">
        <v>0</v>
      </c>
      <c r="I139" s="104">
        <v>79306.39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79306.39</v>
      </c>
      <c r="R139" s="104">
        <v>0</v>
      </c>
      <c r="S139" s="104">
        <v>0</v>
      </c>
      <c r="T139" s="104">
        <v>0</v>
      </c>
      <c r="U139" s="107" t="str">
        <f t="shared" si="5"/>
        <v>Субсидии бюджетам на поддержку отрасли культуры</v>
      </c>
      <c r="V139" s="103" t="str">
        <f t="shared" si="6"/>
        <v>010</v>
      </c>
      <c r="W139" s="185" t="str">
        <f t="shared" si="7"/>
        <v>00020225519000000150</v>
      </c>
      <c r="X139" s="185"/>
      <c r="Y139" s="185"/>
      <c r="Z139" s="185"/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23">
        <v>0</v>
      </c>
      <c r="AN139" s="105">
        <v>0</v>
      </c>
      <c r="AO139" s="106" t="str">
        <f t="shared" si="9"/>
        <v>00020225519000000150</v>
      </c>
      <c r="AP139" s="101"/>
    </row>
    <row r="140" spans="1:42" s="102" customFormat="1" ht="19.5" x14ac:dyDescent="0.2">
      <c r="A140" s="146" t="s">
        <v>741</v>
      </c>
      <c r="B140" s="98" t="s">
        <v>13</v>
      </c>
      <c r="C140" s="186" t="s">
        <v>740</v>
      </c>
      <c r="D140" s="187"/>
      <c r="E140" s="187"/>
      <c r="F140" s="188"/>
      <c r="G140" s="104">
        <v>79306.39</v>
      </c>
      <c r="H140" s="99">
        <v>0</v>
      </c>
      <c r="I140" s="104">
        <v>79306.39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79306.39</v>
      </c>
      <c r="R140" s="82">
        <v>0</v>
      </c>
      <c r="S140" s="82">
        <v>0</v>
      </c>
      <c r="T140" s="82">
        <v>0</v>
      </c>
      <c r="U140" s="140" t="str">
        <f t="shared" si="5"/>
        <v>Субсидии бюджетам муниципальных районов на поддержку отрасли культуры</v>
      </c>
      <c r="V140" s="144" t="str">
        <f t="shared" si="6"/>
        <v>010</v>
      </c>
      <c r="W140" s="189" t="str">
        <f t="shared" si="7"/>
        <v>00020225519050000150</v>
      </c>
      <c r="X140" s="190"/>
      <c r="Y140" s="190"/>
      <c r="Z140" s="191"/>
      <c r="AA140" s="104">
        <v>0</v>
      </c>
      <c r="AB140" s="99">
        <v>0</v>
      </c>
      <c r="AC140" s="104">
        <v>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0</v>
      </c>
      <c r="AL140" s="82">
        <v>0</v>
      </c>
      <c r="AM140" s="83">
        <v>0</v>
      </c>
      <c r="AN140" s="84">
        <v>0</v>
      </c>
      <c r="AO140" s="100" t="str">
        <f t="shared" si="9"/>
        <v>00020225519050000150</v>
      </c>
      <c r="AP140" s="101"/>
    </row>
    <row r="141" spans="1:42" s="102" customFormat="1" ht="19.5" x14ac:dyDescent="0.2">
      <c r="A141" s="147" t="s">
        <v>743</v>
      </c>
      <c r="B141" s="103" t="s">
        <v>13</v>
      </c>
      <c r="C141" s="185" t="s">
        <v>742</v>
      </c>
      <c r="D141" s="185"/>
      <c r="E141" s="185"/>
      <c r="F141" s="185"/>
      <c r="G141" s="104">
        <v>513192</v>
      </c>
      <c r="H141" s="104"/>
      <c r="I141" s="104">
        <v>513192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>
        <v>513192</v>
      </c>
      <c r="T141" s="104"/>
      <c r="U141" s="107" t="str">
        <f t="shared" si="5"/>
        <v>Субсидии бюджетам на реализацию программ формирования современной городской среды</v>
      </c>
      <c r="V141" s="103" t="str">
        <f t="shared" si="6"/>
        <v>010</v>
      </c>
      <c r="W141" s="185" t="str">
        <f t="shared" si="7"/>
        <v>00020225555000000150</v>
      </c>
      <c r="X141" s="185"/>
      <c r="Y141" s="185"/>
      <c r="Z141" s="185"/>
      <c r="AA141" s="104">
        <v>0</v>
      </c>
      <c r="AB141" s="104"/>
      <c r="AC141" s="104">
        <v>0</v>
      </c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23">
        <v>0</v>
      </c>
      <c r="AN141" s="105"/>
      <c r="AO141" s="106" t="str">
        <f t="shared" si="9"/>
        <v>00020225555000000150</v>
      </c>
      <c r="AP141" s="101"/>
    </row>
    <row r="142" spans="1:42" s="102" customFormat="1" ht="29.25" x14ac:dyDescent="0.2">
      <c r="A142" s="146" t="s">
        <v>745</v>
      </c>
      <c r="B142" s="98" t="s">
        <v>13</v>
      </c>
      <c r="C142" s="186" t="s">
        <v>744</v>
      </c>
      <c r="D142" s="187"/>
      <c r="E142" s="187"/>
      <c r="F142" s="188"/>
      <c r="G142" s="104">
        <v>513192</v>
      </c>
      <c r="H142" s="99"/>
      <c r="I142" s="104">
        <v>513192</v>
      </c>
      <c r="J142" s="99"/>
      <c r="K142" s="82"/>
      <c r="L142" s="82"/>
      <c r="M142" s="82"/>
      <c r="N142" s="82"/>
      <c r="O142" s="82"/>
      <c r="P142" s="82"/>
      <c r="Q142" s="82"/>
      <c r="R142" s="82"/>
      <c r="S142" s="82">
        <v>513192</v>
      </c>
      <c r="T142" s="82"/>
      <c r="U142" s="140" t="str">
        <f t="shared" si="5"/>
        <v>Субсидии бюджетам сельских поселений на реализацию программ формирования современной городской среды</v>
      </c>
      <c r="V142" s="144" t="str">
        <f t="shared" si="6"/>
        <v>010</v>
      </c>
      <c r="W142" s="189" t="str">
        <f t="shared" si="7"/>
        <v>00020225555100000150</v>
      </c>
      <c r="X142" s="190"/>
      <c r="Y142" s="190"/>
      <c r="Z142" s="191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/>
      <c r="AL142" s="82"/>
      <c r="AM142" s="83">
        <v>0</v>
      </c>
      <c r="AN142" s="84"/>
      <c r="AO142" s="100" t="str">
        <f t="shared" si="9"/>
        <v>00020225555100000150</v>
      </c>
      <c r="AP142" s="101"/>
    </row>
    <row r="143" spans="1:42" s="102" customFormat="1" ht="11.25" x14ac:dyDescent="0.2">
      <c r="A143" s="147" t="s">
        <v>747</v>
      </c>
      <c r="B143" s="103" t="s">
        <v>13</v>
      </c>
      <c r="C143" s="185" t="s">
        <v>746</v>
      </c>
      <c r="D143" s="185"/>
      <c r="E143" s="185"/>
      <c r="F143" s="185"/>
      <c r="G143" s="104">
        <v>25058500</v>
      </c>
      <c r="H143" s="104">
        <v>0</v>
      </c>
      <c r="I143" s="104">
        <v>25058500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18429500</v>
      </c>
      <c r="R143" s="104">
        <v>0</v>
      </c>
      <c r="S143" s="104">
        <v>6629000</v>
      </c>
      <c r="T143" s="104">
        <v>0</v>
      </c>
      <c r="U143" s="107" t="str">
        <f t="shared" si="5"/>
        <v>Прочие субсидии</v>
      </c>
      <c r="V143" s="103" t="str">
        <f t="shared" si="6"/>
        <v>010</v>
      </c>
      <c r="W143" s="185" t="str">
        <f t="shared" si="7"/>
        <v>00020229999000000150</v>
      </c>
      <c r="X143" s="185"/>
      <c r="Y143" s="185"/>
      <c r="Z143" s="185"/>
      <c r="AA143" s="104">
        <v>1206900</v>
      </c>
      <c r="AB143" s="104">
        <v>0</v>
      </c>
      <c r="AC143" s="104">
        <v>1206900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1206900</v>
      </c>
      <c r="AL143" s="104">
        <v>0</v>
      </c>
      <c r="AM143" s="123">
        <v>0</v>
      </c>
      <c r="AN143" s="105">
        <v>0</v>
      </c>
      <c r="AO143" s="106" t="str">
        <f t="shared" si="9"/>
        <v>00020229999000000150</v>
      </c>
      <c r="AP143" s="101"/>
    </row>
    <row r="144" spans="1:42" s="102" customFormat="1" ht="19.5" x14ac:dyDescent="0.2">
      <c r="A144" s="146" t="s">
        <v>749</v>
      </c>
      <c r="B144" s="98" t="s">
        <v>13</v>
      </c>
      <c r="C144" s="186" t="s">
        <v>748</v>
      </c>
      <c r="D144" s="187"/>
      <c r="E144" s="187"/>
      <c r="F144" s="188"/>
      <c r="G144" s="104">
        <v>18429500</v>
      </c>
      <c r="H144" s="99">
        <v>0</v>
      </c>
      <c r="I144" s="104">
        <v>18429500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18429500</v>
      </c>
      <c r="R144" s="82">
        <v>0</v>
      </c>
      <c r="S144" s="82">
        <v>0</v>
      </c>
      <c r="T144" s="82">
        <v>0</v>
      </c>
      <c r="U144" s="140" t="str">
        <f t="shared" si="5"/>
        <v>Прочие субсидии бюджетам муниципальных районов</v>
      </c>
      <c r="V144" s="144" t="str">
        <f t="shared" si="6"/>
        <v>010</v>
      </c>
      <c r="W144" s="189" t="str">
        <f t="shared" si="7"/>
        <v>00020229999050000150</v>
      </c>
      <c r="X144" s="190"/>
      <c r="Y144" s="190"/>
      <c r="Z144" s="191"/>
      <c r="AA144" s="104">
        <v>1206900</v>
      </c>
      <c r="AB144" s="99">
        <v>0</v>
      </c>
      <c r="AC144" s="104">
        <v>1206900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1206900</v>
      </c>
      <c r="AL144" s="82">
        <v>0</v>
      </c>
      <c r="AM144" s="83">
        <v>0</v>
      </c>
      <c r="AN144" s="84">
        <v>0</v>
      </c>
      <c r="AO144" s="100" t="str">
        <f t="shared" si="9"/>
        <v>00020229999050000150</v>
      </c>
      <c r="AP144" s="101"/>
    </row>
    <row r="145" spans="1:42" s="102" customFormat="1" ht="11.25" x14ac:dyDescent="0.2">
      <c r="A145" s="146" t="s">
        <v>751</v>
      </c>
      <c r="B145" s="98" t="s">
        <v>13</v>
      </c>
      <c r="C145" s="186" t="s">
        <v>750</v>
      </c>
      <c r="D145" s="187"/>
      <c r="E145" s="187"/>
      <c r="F145" s="188"/>
      <c r="G145" s="104">
        <v>6629000</v>
      </c>
      <c r="H145" s="99"/>
      <c r="I145" s="104">
        <v>6629000</v>
      </c>
      <c r="J145" s="99"/>
      <c r="K145" s="82"/>
      <c r="L145" s="82"/>
      <c r="M145" s="82"/>
      <c r="N145" s="82"/>
      <c r="O145" s="82"/>
      <c r="P145" s="82"/>
      <c r="Q145" s="82"/>
      <c r="R145" s="82"/>
      <c r="S145" s="82">
        <v>6629000</v>
      </c>
      <c r="T145" s="82"/>
      <c r="U145" s="140" t="str">
        <f t="shared" si="5"/>
        <v>Прочие субсидии бюджетам сельских поселений</v>
      </c>
      <c r="V145" s="144" t="str">
        <f t="shared" si="6"/>
        <v>010</v>
      </c>
      <c r="W145" s="189" t="str">
        <f t="shared" si="7"/>
        <v>00020229999100000150</v>
      </c>
      <c r="X145" s="190"/>
      <c r="Y145" s="190"/>
      <c r="Z145" s="191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/>
      <c r="AL145" s="82"/>
      <c r="AM145" s="83">
        <v>0</v>
      </c>
      <c r="AN145" s="84"/>
      <c r="AO145" s="100" t="str">
        <f t="shared" si="9"/>
        <v>00020229999100000150</v>
      </c>
      <c r="AP145" s="101"/>
    </row>
    <row r="146" spans="1:42" s="102" customFormat="1" ht="19.5" x14ac:dyDescent="0.2">
      <c r="A146" s="147" t="s">
        <v>753</v>
      </c>
      <c r="B146" s="103" t="s">
        <v>13</v>
      </c>
      <c r="C146" s="185" t="s">
        <v>752</v>
      </c>
      <c r="D146" s="185"/>
      <c r="E146" s="185"/>
      <c r="F146" s="185"/>
      <c r="G146" s="104">
        <v>65246160</v>
      </c>
      <c r="H146" s="104">
        <v>0</v>
      </c>
      <c r="I146" s="104">
        <v>65246160</v>
      </c>
      <c r="J146" s="104">
        <v>432700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65237560</v>
      </c>
      <c r="R146" s="104">
        <v>0</v>
      </c>
      <c r="S146" s="104">
        <v>441300</v>
      </c>
      <c r="T146" s="104">
        <v>0</v>
      </c>
      <c r="U146" s="107" t="str">
        <f t="shared" ref="U146:U172" si="10">""&amp;A146</f>
        <v>Субвенции бюджетам бюджетной системы Российской Федерации</v>
      </c>
      <c r="V146" s="103" t="str">
        <f t="shared" ref="V146:V172" si="11">""&amp;B146</f>
        <v>010</v>
      </c>
      <c r="W146" s="185" t="str">
        <f t="shared" ref="W146:W172" si="12">""&amp;C146</f>
        <v>00020230000000000150</v>
      </c>
      <c r="X146" s="185"/>
      <c r="Y146" s="185"/>
      <c r="Z146" s="185"/>
      <c r="AA146" s="104">
        <v>5561390</v>
      </c>
      <c r="AB146" s="104">
        <v>0</v>
      </c>
      <c r="AC146" s="104">
        <v>5561390</v>
      </c>
      <c r="AD146" s="104">
        <v>54800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5561390</v>
      </c>
      <c r="AL146" s="104">
        <v>0</v>
      </c>
      <c r="AM146" s="123">
        <v>54800</v>
      </c>
      <c r="AN146" s="105">
        <v>0</v>
      </c>
      <c r="AO146" s="106" t="str">
        <f t="shared" ref="AO146:AO172" si="13">"" &amp; C146</f>
        <v>00020230000000000150</v>
      </c>
      <c r="AP146" s="101"/>
    </row>
    <row r="147" spans="1:42" s="102" customFormat="1" ht="29.25" x14ac:dyDescent="0.2">
      <c r="A147" s="147" t="s">
        <v>755</v>
      </c>
      <c r="B147" s="103" t="s">
        <v>13</v>
      </c>
      <c r="C147" s="185" t="s">
        <v>754</v>
      </c>
      <c r="D147" s="185"/>
      <c r="E147" s="185"/>
      <c r="F147" s="185"/>
      <c r="G147" s="104">
        <v>479500</v>
      </c>
      <c r="H147" s="104">
        <v>0</v>
      </c>
      <c r="I147" s="104">
        <v>479500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479500</v>
      </c>
      <c r="R147" s="104">
        <v>0</v>
      </c>
      <c r="S147" s="104">
        <v>0</v>
      </c>
      <c r="T147" s="104">
        <v>0</v>
      </c>
      <c r="U147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47" s="103" t="str">
        <f t="shared" si="11"/>
        <v>010</v>
      </c>
      <c r="W147" s="185" t="str">
        <f t="shared" si="12"/>
        <v>00020230021000000150</v>
      </c>
      <c r="X147" s="185"/>
      <c r="Y147" s="185"/>
      <c r="Z147" s="185"/>
      <c r="AA147" s="104">
        <v>39300</v>
      </c>
      <c r="AB147" s="104">
        <v>0</v>
      </c>
      <c r="AC147" s="104">
        <v>39300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39300</v>
      </c>
      <c r="AL147" s="104">
        <v>0</v>
      </c>
      <c r="AM147" s="123">
        <v>0</v>
      </c>
      <c r="AN147" s="105">
        <v>0</v>
      </c>
      <c r="AO147" s="106" t="str">
        <f t="shared" si="13"/>
        <v>00020230021000000150</v>
      </c>
      <c r="AP147" s="101"/>
    </row>
    <row r="148" spans="1:42" s="102" customFormat="1" ht="29.25" x14ac:dyDescent="0.2">
      <c r="A148" s="146" t="s">
        <v>757</v>
      </c>
      <c r="B148" s="98" t="s">
        <v>13</v>
      </c>
      <c r="C148" s="186" t="s">
        <v>756</v>
      </c>
      <c r="D148" s="187"/>
      <c r="E148" s="187"/>
      <c r="F148" s="188"/>
      <c r="G148" s="104">
        <v>479500</v>
      </c>
      <c r="H148" s="99">
        <v>0</v>
      </c>
      <c r="I148" s="104">
        <v>479500</v>
      </c>
      <c r="J148" s="99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479500</v>
      </c>
      <c r="R148" s="82">
        <v>0</v>
      </c>
      <c r="S148" s="82">
        <v>0</v>
      </c>
      <c r="T148" s="82">
        <v>0</v>
      </c>
      <c r="U148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48" s="144" t="str">
        <f t="shared" si="11"/>
        <v>010</v>
      </c>
      <c r="W148" s="189" t="str">
        <f t="shared" si="12"/>
        <v>00020230021050000150</v>
      </c>
      <c r="X148" s="190"/>
      <c r="Y148" s="190"/>
      <c r="Z148" s="191"/>
      <c r="AA148" s="104">
        <v>39300</v>
      </c>
      <c r="AB148" s="99">
        <v>0</v>
      </c>
      <c r="AC148" s="104">
        <v>39300</v>
      </c>
      <c r="AD148" s="99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39300</v>
      </c>
      <c r="AL148" s="82">
        <v>0</v>
      </c>
      <c r="AM148" s="83">
        <v>0</v>
      </c>
      <c r="AN148" s="84">
        <v>0</v>
      </c>
      <c r="AO148" s="100" t="str">
        <f t="shared" si="13"/>
        <v>00020230021050000150</v>
      </c>
      <c r="AP148" s="101"/>
    </row>
    <row r="149" spans="1:42" s="102" customFormat="1" ht="29.25" x14ac:dyDescent="0.2">
      <c r="A149" s="147" t="s">
        <v>759</v>
      </c>
      <c r="B149" s="103" t="s">
        <v>13</v>
      </c>
      <c r="C149" s="185" t="s">
        <v>758</v>
      </c>
      <c r="D149" s="185"/>
      <c r="E149" s="185"/>
      <c r="F149" s="185"/>
      <c r="G149" s="104">
        <v>53685300</v>
      </c>
      <c r="H149" s="104">
        <v>0</v>
      </c>
      <c r="I149" s="104">
        <v>53685300</v>
      </c>
      <c r="J149" s="104">
        <v>213500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53676700</v>
      </c>
      <c r="R149" s="104">
        <v>0</v>
      </c>
      <c r="S149" s="104">
        <v>222100</v>
      </c>
      <c r="T149" s="104">
        <v>0</v>
      </c>
      <c r="U149" s="107" t="str">
        <f t="shared" si="10"/>
        <v>Субвенции местным бюджетам на выполнение передаваемых полномочий субъектов Российской Федерации</v>
      </c>
      <c r="V149" s="103" t="str">
        <f t="shared" si="11"/>
        <v>010</v>
      </c>
      <c r="W149" s="185" t="str">
        <f t="shared" si="12"/>
        <v>00020230024000000150</v>
      </c>
      <c r="X149" s="185"/>
      <c r="Y149" s="185"/>
      <c r="Z149" s="185"/>
      <c r="AA149" s="104">
        <v>4799770</v>
      </c>
      <c r="AB149" s="104">
        <v>0</v>
      </c>
      <c r="AC149" s="104">
        <v>4799770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4799770</v>
      </c>
      <c r="AL149" s="104">
        <v>0</v>
      </c>
      <c r="AM149" s="123">
        <v>0</v>
      </c>
      <c r="AN149" s="105">
        <v>0</v>
      </c>
      <c r="AO149" s="106" t="str">
        <f t="shared" si="13"/>
        <v>00020230024000000150</v>
      </c>
      <c r="AP149" s="101"/>
    </row>
    <row r="150" spans="1:42" s="102" customFormat="1" ht="29.25" x14ac:dyDescent="0.2">
      <c r="A150" s="146" t="s">
        <v>761</v>
      </c>
      <c r="B150" s="98" t="s">
        <v>13</v>
      </c>
      <c r="C150" s="186" t="s">
        <v>760</v>
      </c>
      <c r="D150" s="187"/>
      <c r="E150" s="187"/>
      <c r="F150" s="188"/>
      <c r="G150" s="104">
        <v>53676700</v>
      </c>
      <c r="H150" s="99">
        <v>0</v>
      </c>
      <c r="I150" s="104">
        <v>53676700</v>
      </c>
      <c r="J150" s="99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53676700</v>
      </c>
      <c r="R150" s="82">
        <v>0</v>
      </c>
      <c r="S150" s="82">
        <v>0</v>
      </c>
      <c r="T150" s="82">
        <v>0</v>
      </c>
      <c r="U150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0" s="144" t="str">
        <f t="shared" si="11"/>
        <v>010</v>
      </c>
      <c r="W150" s="189" t="str">
        <f t="shared" si="12"/>
        <v>00020230024050000150</v>
      </c>
      <c r="X150" s="190"/>
      <c r="Y150" s="190"/>
      <c r="Z150" s="191"/>
      <c r="AA150" s="104">
        <v>4799770</v>
      </c>
      <c r="AB150" s="99">
        <v>0</v>
      </c>
      <c r="AC150" s="104">
        <v>4799770</v>
      </c>
      <c r="AD150" s="99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4799770</v>
      </c>
      <c r="AL150" s="82">
        <v>0</v>
      </c>
      <c r="AM150" s="83">
        <v>0</v>
      </c>
      <c r="AN150" s="84">
        <v>0</v>
      </c>
      <c r="AO150" s="100" t="str">
        <f t="shared" si="13"/>
        <v>00020230024050000150</v>
      </c>
      <c r="AP150" s="101"/>
    </row>
    <row r="151" spans="1:42" s="102" customFormat="1" ht="29.25" x14ac:dyDescent="0.2">
      <c r="A151" s="146" t="s">
        <v>763</v>
      </c>
      <c r="B151" s="98" t="s">
        <v>13</v>
      </c>
      <c r="C151" s="186" t="s">
        <v>762</v>
      </c>
      <c r="D151" s="187"/>
      <c r="E151" s="187"/>
      <c r="F151" s="188"/>
      <c r="G151" s="104">
        <v>8600</v>
      </c>
      <c r="H151" s="99"/>
      <c r="I151" s="104">
        <v>8600</v>
      </c>
      <c r="J151" s="99">
        <v>213500</v>
      </c>
      <c r="K151" s="82"/>
      <c r="L151" s="82"/>
      <c r="M151" s="82"/>
      <c r="N151" s="82"/>
      <c r="O151" s="82"/>
      <c r="P151" s="82"/>
      <c r="Q151" s="82"/>
      <c r="R151" s="82"/>
      <c r="S151" s="82">
        <v>222100</v>
      </c>
      <c r="T151" s="82"/>
      <c r="U151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1" s="144" t="str">
        <f t="shared" si="11"/>
        <v>010</v>
      </c>
      <c r="W151" s="189" t="str">
        <f t="shared" si="12"/>
        <v>00020230024100000150</v>
      </c>
      <c r="X151" s="190"/>
      <c r="Y151" s="190"/>
      <c r="Z151" s="191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/>
      <c r="AM151" s="83"/>
      <c r="AN151" s="84"/>
      <c r="AO151" s="100" t="str">
        <f t="shared" si="13"/>
        <v>00020230024100000150</v>
      </c>
      <c r="AP151" s="101"/>
    </row>
    <row r="152" spans="1:42" s="102" customFormat="1" ht="39" x14ac:dyDescent="0.2">
      <c r="A152" s="147" t="s">
        <v>765</v>
      </c>
      <c r="B152" s="103" t="s">
        <v>13</v>
      </c>
      <c r="C152" s="185" t="s">
        <v>764</v>
      </c>
      <c r="D152" s="185"/>
      <c r="E152" s="185"/>
      <c r="F152" s="185"/>
      <c r="G152" s="104">
        <v>4799100</v>
      </c>
      <c r="H152" s="104">
        <v>0</v>
      </c>
      <c r="I152" s="104">
        <v>4799100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4799100</v>
      </c>
      <c r="R152" s="104">
        <v>0</v>
      </c>
      <c r="S152" s="104">
        <v>0</v>
      </c>
      <c r="T152" s="104">
        <v>0</v>
      </c>
      <c r="U152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52" s="103" t="str">
        <f t="shared" si="11"/>
        <v>010</v>
      </c>
      <c r="W152" s="185" t="str">
        <f t="shared" si="12"/>
        <v>00020230027000000150</v>
      </c>
      <c r="X152" s="185"/>
      <c r="Y152" s="185"/>
      <c r="Z152" s="185"/>
      <c r="AA152" s="104">
        <v>355100</v>
      </c>
      <c r="AB152" s="104">
        <v>0</v>
      </c>
      <c r="AC152" s="104">
        <v>355100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355100</v>
      </c>
      <c r="AL152" s="104">
        <v>0</v>
      </c>
      <c r="AM152" s="123">
        <v>0</v>
      </c>
      <c r="AN152" s="105">
        <v>0</v>
      </c>
      <c r="AO152" s="106" t="str">
        <f t="shared" si="13"/>
        <v>00020230027000000150</v>
      </c>
      <c r="AP152" s="101"/>
    </row>
    <row r="153" spans="1:42" s="102" customFormat="1" ht="39" x14ac:dyDescent="0.2">
      <c r="A153" s="146" t="s">
        <v>767</v>
      </c>
      <c r="B153" s="98" t="s">
        <v>13</v>
      </c>
      <c r="C153" s="186" t="s">
        <v>766</v>
      </c>
      <c r="D153" s="187"/>
      <c r="E153" s="187"/>
      <c r="F153" s="188"/>
      <c r="G153" s="104">
        <v>4799100</v>
      </c>
      <c r="H153" s="99">
        <v>0</v>
      </c>
      <c r="I153" s="104">
        <v>4799100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4799100</v>
      </c>
      <c r="R153" s="82">
        <v>0</v>
      </c>
      <c r="S153" s="82">
        <v>0</v>
      </c>
      <c r="T153" s="82">
        <v>0</v>
      </c>
      <c r="U153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53" s="144" t="str">
        <f t="shared" si="11"/>
        <v>010</v>
      </c>
      <c r="W153" s="189" t="str">
        <f t="shared" si="12"/>
        <v>00020230027050000150</v>
      </c>
      <c r="X153" s="190"/>
      <c r="Y153" s="190"/>
      <c r="Z153" s="191"/>
      <c r="AA153" s="104">
        <v>355100</v>
      </c>
      <c r="AB153" s="99">
        <v>0</v>
      </c>
      <c r="AC153" s="104">
        <v>355100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355100</v>
      </c>
      <c r="AL153" s="82">
        <v>0</v>
      </c>
      <c r="AM153" s="83">
        <v>0</v>
      </c>
      <c r="AN153" s="84">
        <v>0</v>
      </c>
      <c r="AO153" s="100" t="str">
        <f t="shared" si="13"/>
        <v>00020230027050000150</v>
      </c>
      <c r="AP153" s="101"/>
    </row>
    <row r="154" spans="1:42" s="102" customFormat="1" ht="58.5" x14ac:dyDescent="0.2">
      <c r="A154" s="147" t="s">
        <v>769</v>
      </c>
      <c r="B154" s="103" t="s">
        <v>13</v>
      </c>
      <c r="C154" s="185" t="s">
        <v>768</v>
      </c>
      <c r="D154" s="185"/>
      <c r="E154" s="185"/>
      <c r="F154" s="185"/>
      <c r="G154" s="104">
        <v>436800</v>
      </c>
      <c r="H154" s="104">
        <v>0</v>
      </c>
      <c r="I154" s="104">
        <v>436800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436800</v>
      </c>
      <c r="R154" s="104">
        <v>0</v>
      </c>
      <c r="S154" s="104">
        <v>0</v>
      </c>
      <c r="T154" s="104">
        <v>0</v>
      </c>
      <c r="U154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4" s="103" t="str">
        <f t="shared" si="11"/>
        <v>010</v>
      </c>
      <c r="W154" s="185" t="str">
        <f t="shared" si="12"/>
        <v>00020230029000000150</v>
      </c>
      <c r="X154" s="185"/>
      <c r="Y154" s="185"/>
      <c r="Z154" s="185"/>
      <c r="AA154" s="104">
        <v>25000</v>
      </c>
      <c r="AB154" s="104">
        <v>0</v>
      </c>
      <c r="AC154" s="104">
        <v>25000</v>
      </c>
      <c r="AD154" s="104">
        <v>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25000</v>
      </c>
      <c r="AL154" s="104">
        <v>0</v>
      </c>
      <c r="AM154" s="123">
        <v>0</v>
      </c>
      <c r="AN154" s="105">
        <v>0</v>
      </c>
      <c r="AO154" s="106" t="str">
        <f t="shared" si="13"/>
        <v>00020230029000000150</v>
      </c>
      <c r="AP154" s="101"/>
    </row>
    <row r="155" spans="1:42" s="102" customFormat="1" ht="58.5" x14ac:dyDescent="0.2">
      <c r="A155" s="146" t="s">
        <v>771</v>
      </c>
      <c r="B155" s="98" t="s">
        <v>13</v>
      </c>
      <c r="C155" s="186" t="s">
        <v>770</v>
      </c>
      <c r="D155" s="187"/>
      <c r="E155" s="187"/>
      <c r="F155" s="188"/>
      <c r="G155" s="104">
        <v>436800</v>
      </c>
      <c r="H155" s="99">
        <v>0</v>
      </c>
      <c r="I155" s="104">
        <v>436800</v>
      </c>
      <c r="J155" s="99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436800</v>
      </c>
      <c r="R155" s="82">
        <v>0</v>
      </c>
      <c r="S155" s="82">
        <v>0</v>
      </c>
      <c r="T155" s="82">
        <v>0</v>
      </c>
      <c r="U155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5" s="144" t="str">
        <f t="shared" si="11"/>
        <v>010</v>
      </c>
      <c r="W155" s="189" t="str">
        <f t="shared" si="12"/>
        <v>00020230029050000150</v>
      </c>
      <c r="X155" s="190"/>
      <c r="Y155" s="190"/>
      <c r="Z155" s="191"/>
      <c r="AA155" s="104">
        <v>25000</v>
      </c>
      <c r="AB155" s="99">
        <v>0</v>
      </c>
      <c r="AC155" s="104">
        <v>25000</v>
      </c>
      <c r="AD155" s="99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25000</v>
      </c>
      <c r="AL155" s="82">
        <v>0</v>
      </c>
      <c r="AM155" s="83">
        <v>0</v>
      </c>
      <c r="AN155" s="84">
        <v>0</v>
      </c>
      <c r="AO155" s="100" t="str">
        <f t="shared" si="13"/>
        <v>00020230029050000150</v>
      </c>
      <c r="AP155" s="101"/>
    </row>
    <row r="156" spans="1:42" s="102" customFormat="1" ht="48.75" x14ac:dyDescent="0.2">
      <c r="A156" s="147" t="s">
        <v>773</v>
      </c>
      <c r="B156" s="103" t="s">
        <v>13</v>
      </c>
      <c r="C156" s="185" t="s">
        <v>772</v>
      </c>
      <c r="D156" s="185"/>
      <c r="E156" s="185"/>
      <c r="F156" s="185"/>
      <c r="G156" s="104">
        <v>1725200</v>
      </c>
      <c r="H156" s="104">
        <v>0</v>
      </c>
      <c r="I156" s="104">
        <v>1725200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1725200</v>
      </c>
      <c r="R156" s="104">
        <v>0</v>
      </c>
      <c r="S156" s="104">
        <v>0</v>
      </c>
      <c r="T156" s="104">
        <v>0</v>
      </c>
      <c r="U156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6" s="103" t="str">
        <f t="shared" si="11"/>
        <v>010</v>
      </c>
      <c r="W156" s="185" t="str">
        <f t="shared" si="12"/>
        <v>00020235082000000150</v>
      </c>
      <c r="X156" s="185"/>
      <c r="Y156" s="185"/>
      <c r="Z156" s="185"/>
      <c r="AA156" s="104">
        <v>0</v>
      </c>
      <c r="AB156" s="104">
        <v>0</v>
      </c>
      <c r="AC156" s="104">
        <v>0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0</v>
      </c>
      <c r="AL156" s="104">
        <v>0</v>
      </c>
      <c r="AM156" s="123">
        <v>0</v>
      </c>
      <c r="AN156" s="105">
        <v>0</v>
      </c>
      <c r="AO156" s="106" t="str">
        <f t="shared" si="13"/>
        <v>00020235082000000150</v>
      </c>
      <c r="AP156" s="101"/>
    </row>
    <row r="157" spans="1:42" s="102" customFormat="1" ht="48.75" x14ac:dyDescent="0.2">
      <c r="A157" s="146" t="s">
        <v>775</v>
      </c>
      <c r="B157" s="98" t="s">
        <v>13</v>
      </c>
      <c r="C157" s="186" t="s">
        <v>774</v>
      </c>
      <c r="D157" s="187"/>
      <c r="E157" s="187"/>
      <c r="F157" s="188"/>
      <c r="G157" s="104">
        <v>1725200</v>
      </c>
      <c r="H157" s="99">
        <v>0</v>
      </c>
      <c r="I157" s="104">
        <v>1725200</v>
      </c>
      <c r="J157" s="99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1725200</v>
      </c>
      <c r="R157" s="82">
        <v>0</v>
      </c>
      <c r="S157" s="82">
        <v>0</v>
      </c>
      <c r="T157" s="82">
        <v>0</v>
      </c>
      <c r="U157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7" s="144" t="str">
        <f t="shared" si="11"/>
        <v>010</v>
      </c>
      <c r="W157" s="189" t="str">
        <f t="shared" si="12"/>
        <v>00020235082050000150</v>
      </c>
      <c r="X157" s="190"/>
      <c r="Y157" s="190"/>
      <c r="Z157" s="191"/>
      <c r="AA157" s="104">
        <v>0</v>
      </c>
      <c r="AB157" s="99">
        <v>0</v>
      </c>
      <c r="AC157" s="104">
        <v>0</v>
      </c>
      <c r="AD157" s="99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0</v>
      </c>
      <c r="AL157" s="82">
        <v>0</v>
      </c>
      <c r="AM157" s="83">
        <v>0</v>
      </c>
      <c r="AN157" s="84">
        <v>0</v>
      </c>
      <c r="AO157" s="100" t="str">
        <f t="shared" si="13"/>
        <v>00020235082050000150</v>
      </c>
      <c r="AP157" s="101"/>
    </row>
    <row r="158" spans="1:42" s="102" customFormat="1" ht="39" x14ac:dyDescent="0.2">
      <c r="A158" s="147" t="s">
        <v>777</v>
      </c>
      <c r="B158" s="103" t="s">
        <v>13</v>
      </c>
      <c r="C158" s="185" t="s">
        <v>776</v>
      </c>
      <c r="D158" s="185"/>
      <c r="E158" s="185"/>
      <c r="F158" s="185"/>
      <c r="G158" s="104">
        <v>517700</v>
      </c>
      <c r="H158" s="104">
        <v>0</v>
      </c>
      <c r="I158" s="104">
        <v>517700</v>
      </c>
      <c r="J158" s="104">
        <v>219200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517700</v>
      </c>
      <c r="R158" s="104">
        <v>0</v>
      </c>
      <c r="S158" s="104">
        <v>219200</v>
      </c>
      <c r="T158" s="104">
        <v>0</v>
      </c>
      <c r="U158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8" s="103" t="str">
        <f t="shared" si="11"/>
        <v>010</v>
      </c>
      <c r="W158" s="185" t="str">
        <f t="shared" si="12"/>
        <v>00020235118000000150</v>
      </c>
      <c r="X158" s="185"/>
      <c r="Y158" s="185"/>
      <c r="Z158" s="185"/>
      <c r="AA158" s="104">
        <v>58800</v>
      </c>
      <c r="AB158" s="104">
        <v>0</v>
      </c>
      <c r="AC158" s="104">
        <v>58800</v>
      </c>
      <c r="AD158" s="104">
        <v>54800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58800</v>
      </c>
      <c r="AL158" s="104">
        <v>0</v>
      </c>
      <c r="AM158" s="123">
        <v>54800</v>
      </c>
      <c r="AN158" s="105">
        <v>0</v>
      </c>
      <c r="AO158" s="106" t="str">
        <f t="shared" si="13"/>
        <v>00020235118000000150</v>
      </c>
      <c r="AP158" s="101"/>
    </row>
    <row r="159" spans="1:42" s="102" customFormat="1" ht="39" x14ac:dyDescent="0.2">
      <c r="A159" s="146" t="s">
        <v>779</v>
      </c>
      <c r="B159" s="98" t="s">
        <v>13</v>
      </c>
      <c r="C159" s="186" t="s">
        <v>778</v>
      </c>
      <c r="D159" s="187"/>
      <c r="E159" s="187"/>
      <c r="F159" s="188"/>
      <c r="G159" s="104">
        <v>517700</v>
      </c>
      <c r="H159" s="99">
        <v>0</v>
      </c>
      <c r="I159" s="104">
        <v>517700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517700</v>
      </c>
      <c r="R159" s="82">
        <v>0</v>
      </c>
      <c r="S159" s="82">
        <v>0</v>
      </c>
      <c r="T159" s="82">
        <v>0</v>
      </c>
      <c r="U159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9" s="144" t="str">
        <f t="shared" si="11"/>
        <v>010</v>
      </c>
      <c r="W159" s="189" t="str">
        <f t="shared" si="12"/>
        <v>00020235118050000150</v>
      </c>
      <c r="X159" s="190"/>
      <c r="Y159" s="190"/>
      <c r="Z159" s="191"/>
      <c r="AA159" s="104">
        <v>58800</v>
      </c>
      <c r="AB159" s="99">
        <v>0</v>
      </c>
      <c r="AC159" s="104">
        <v>58800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58800</v>
      </c>
      <c r="AL159" s="82">
        <v>0</v>
      </c>
      <c r="AM159" s="83">
        <v>0</v>
      </c>
      <c r="AN159" s="84">
        <v>0</v>
      </c>
      <c r="AO159" s="100" t="str">
        <f t="shared" si="13"/>
        <v>00020235118050000150</v>
      </c>
      <c r="AP159" s="101"/>
    </row>
    <row r="160" spans="1:42" s="102" customFormat="1" ht="39" x14ac:dyDescent="0.2">
      <c r="A160" s="146" t="s">
        <v>781</v>
      </c>
      <c r="B160" s="98" t="s">
        <v>13</v>
      </c>
      <c r="C160" s="186" t="s">
        <v>780</v>
      </c>
      <c r="D160" s="187"/>
      <c r="E160" s="187"/>
      <c r="F160" s="188"/>
      <c r="G160" s="104">
        <v>0</v>
      </c>
      <c r="H160" s="99"/>
      <c r="I160" s="104">
        <v>0</v>
      </c>
      <c r="J160" s="99">
        <v>219200</v>
      </c>
      <c r="K160" s="82"/>
      <c r="L160" s="82"/>
      <c r="M160" s="82"/>
      <c r="N160" s="82"/>
      <c r="O160" s="82"/>
      <c r="P160" s="82"/>
      <c r="Q160" s="82"/>
      <c r="R160" s="82"/>
      <c r="S160" s="82">
        <v>219200</v>
      </c>
      <c r="T160" s="82"/>
      <c r="U160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0" s="144" t="str">
        <f t="shared" si="11"/>
        <v>010</v>
      </c>
      <c r="W160" s="189" t="str">
        <f t="shared" si="12"/>
        <v>00020235118100000150</v>
      </c>
      <c r="X160" s="190"/>
      <c r="Y160" s="190"/>
      <c r="Z160" s="191"/>
      <c r="AA160" s="104">
        <v>0</v>
      </c>
      <c r="AB160" s="99"/>
      <c r="AC160" s="104">
        <v>0</v>
      </c>
      <c r="AD160" s="99">
        <v>54800</v>
      </c>
      <c r="AE160" s="82"/>
      <c r="AF160" s="82"/>
      <c r="AG160" s="82"/>
      <c r="AH160" s="82"/>
      <c r="AI160" s="82"/>
      <c r="AJ160" s="82"/>
      <c r="AK160" s="82"/>
      <c r="AL160" s="82"/>
      <c r="AM160" s="83">
        <v>54800</v>
      </c>
      <c r="AN160" s="84"/>
      <c r="AO160" s="100" t="str">
        <f t="shared" si="13"/>
        <v>00020235118100000150</v>
      </c>
      <c r="AP160" s="101"/>
    </row>
    <row r="161" spans="1:42" s="102" customFormat="1" ht="39" x14ac:dyDescent="0.2">
      <c r="A161" s="147" t="s">
        <v>783</v>
      </c>
      <c r="B161" s="103" t="s">
        <v>13</v>
      </c>
      <c r="C161" s="185" t="s">
        <v>782</v>
      </c>
      <c r="D161" s="185"/>
      <c r="E161" s="185"/>
      <c r="F161" s="185"/>
      <c r="G161" s="104">
        <v>1200</v>
      </c>
      <c r="H161" s="104">
        <v>0</v>
      </c>
      <c r="I161" s="104">
        <v>1200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1200</v>
      </c>
      <c r="R161" s="104">
        <v>0</v>
      </c>
      <c r="S161" s="104">
        <v>0</v>
      </c>
      <c r="T161" s="104">
        <v>0</v>
      </c>
      <c r="U16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1" s="103" t="str">
        <f t="shared" si="11"/>
        <v>010</v>
      </c>
      <c r="W161" s="185" t="str">
        <f t="shared" si="12"/>
        <v>00020235120000000150</v>
      </c>
      <c r="X161" s="185"/>
      <c r="Y161" s="185"/>
      <c r="Z161" s="185"/>
      <c r="AA161" s="104">
        <v>0</v>
      </c>
      <c r="AB161" s="104">
        <v>0</v>
      </c>
      <c r="AC161" s="104">
        <v>0</v>
      </c>
      <c r="AD161" s="104">
        <v>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0</v>
      </c>
      <c r="AL161" s="104">
        <v>0</v>
      </c>
      <c r="AM161" s="123">
        <v>0</v>
      </c>
      <c r="AN161" s="105">
        <v>0</v>
      </c>
      <c r="AO161" s="106" t="str">
        <f t="shared" si="13"/>
        <v>00020235120000000150</v>
      </c>
      <c r="AP161" s="101"/>
    </row>
    <row r="162" spans="1:42" s="102" customFormat="1" ht="48.75" x14ac:dyDescent="0.2">
      <c r="A162" s="146" t="s">
        <v>785</v>
      </c>
      <c r="B162" s="98" t="s">
        <v>13</v>
      </c>
      <c r="C162" s="186" t="s">
        <v>784</v>
      </c>
      <c r="D162" s="187"/>
      <c r="E162" s="187"/>
      <c r="F162" s="188"/>
      <c r="G162" s="104">
        <v>1200</v>
      </c>
      <c r="H162" s="99">
        <v>0</v>
      </c>
      <c r="I162" s="104">
        <v>1200</v>
      </c>
      <c r="J162" s="99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1200</v>
      </c>
      <c r="R162" s="82">
        <v>0</v>
      </c>
      <c r="S162" s="82">
        <v>0</v>
      </c>
      <c r="T162" s="82">
        <v>0</v>
      </c>
      <c r="U162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2" s="144" t="str">
        <f t="shared" si="11"/>
        <v>010</v>
      </c>
      <c r="W162" s="189" t="str">
        <f t="shared" si="12"/>
        <v>00020235120050000150</v>
      </c>
      <c r="X162" s="190"/>
      <c r="Y162" s="190"/>
      <c r="Z162" s="191"/>
      <c r="AA162" s="104">
        <v>0</v>
      </c>
      <c r="AB162" s="99">
        <v>0</v>
      </c>
      <c r="AC162" s="104">
        <v>0</v>
      </c>
      <c r="AD162" s="99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  <c r="AJ162" s="82">
        <v>0</v>
      </c>
      <c r="AK162" s="82">
        <v>0</v>
      </c>
      <c r="AL162" s="82">
        <v>0</v>
      </c>
      <c r="AM162" s="83">
        <v>0</v>
      </c>
      <c r="AN162" s="84">
        <v>0</v>
      </c>
      <c r="AO162" s="100" t="str">
        <f t="shared" si="13"/>
        <v>00020235120050000150</v>
      </c>
      <c r="AP162" s="101"/>
    </row>
    <row r="163" spans="1:42" s="102" customFormat="1" ht="48.75" x14ac:dyDescent="0.2">
      <c r="A163" s="147" t="s">
        <v>787</v>
      </c>
      <c r="B163" s="103" t="s">
        <v>13</v>
      </c>
      <c r="C163" s="185" t="s">
        <v>786</v>
      </c>
      <c r="D163" s="185"/>
      <c r="E163" s="185"/>
      <c r="F163" s="185"/>
      <c r="G163" s="104">
        <v>3359160</v>
      </c>
      <c r="H163" s="104">
        <v>0</v>
      </c>
      <c r="I163" s="104">
        <v>3359160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3359160</v>
      </c>
      <c r="R163" s="104">
        <v>0</v>
      </c>
      <c r="S163" s="104">
        <v>0</v>
      </c>
      <c r="T163" s="104">
        <v>0</v>
      </c>
      <c r="U163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3" s="103" t="str">
        <f t="shared" si="11"/>
        <v>010</v>
      </c>
      <c r="W163" s="185" t="str">
        <f t="shared" si="12"/>
        <v>00020235303000000150</v>
      </c>
      <c r="X163" s="185"/>
      <c r="Y163" s="185"/>
      <c r="Z163" s="185"/>
      <c r="AA163" s="104">
        <v>273420</v>
      </c>
      <c r="AB163" s="104">
        <v>0</v>
      </c>
      <c r="AC163" s="104">
        <v>273420</v>
      </c>
      <c r="AD163" s="104">
        <v>0</v>
      </c>
      <c r="AE163" s="104">
        <v>0</v>
      </c>
      <c r="AF163" s="104">
        <v>0</v>
      </c>
      <c r="AG163" s="104">
        <v>0</v>
      </c>
      <c r="AH163" s="104">
        <v>0</v>
      </c>
      <c r="AI163" s="104">
        <v>0</v>
      </c>
      <c r="AJ163" s="104">
        <v>0</v>
      </c>
      <c r="AK163" s="104">
        <v>273420</v>
      </c>
      <c r="AL163" s="104">
        <v>0</v>
      </c>
      <c r="AM163" s="123">
        <v>0</v>
      </c>
      <c r="AN163" s="105">
        <v>0</v>
      </c>
      <c r="AO163" s="106" t="str">
        <f t="shared" si="13"/>
        <v>00020235303000000150</v>
      </c>
      <c r="AP163" s="101"/>
    </row>
    <row r="164" spans="1:42" s="102" customFormat="1" ht="48.75" x14ac:dyDescent="0.2">
      <c r="A164" s="146" t="s">
        <v>789</v>
      </c>
      <c r="B164" s="98" t="s">
        <v>13</v>
      </c>
      <c r="C164" s="186" t="s">
        <v>788</v>
      </c>
      <c r="D164" s="187"/>
      <c r="E164" s="187"/>
      <c r="F164" s="188"/>
      <c r="G164" s="104">
        <v>3359160</v>
      </c>
      <c r="H164" s="99">
        <v>0</v>
      </c>
      <c r="I164" s="104">
        <v>3359160</v>
      </c>
      <c r="J164" s="99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3359160</v>
      </c>
      <c r="R164" s="82">
        <v>0</v>
      </c>
      <c r="S164" s="82">
        <v>0</v>
      </c>
      <c r="T164" s="82">
        <v>0</v>
      </c>
      <c r="U164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64" s="144" t="str">
        <f t="shared" si="11"/>
        <v>010</v>
      </c>
      <c r="W164" s="189" t="str">
        <f t="shared" si="12"/>
        <v>00020235303050000150</v>
      </c>
      <c r="X164" s="190"/>
      <c r="Y164" s="190"/>
      <c r="Z164" s="191"/>
      <c r="AA164" s="104">
        <v>273420</v>
      </c>
      <c r="AB164" s="99">
        <v>0</v>
      </c>
      <c r="AC164" s="104">
        <v>273420</v>
      </c>
      <c r="AD164" s="99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273420</v>
      </c>
      <c r="AL164" s="82">
        <v>0</v>
      </c>
      <c r="AM164" s="83">
        <v>0</v>
      </c>
      <c r="AN164" s="84">
        <v>0</v>
      </c>
      <c r="AO164" s="100" t="str">
        <f t="shared" si="13"/>
        <v>00020235303050000150</v>
      </c>
      <c r="AP164" s="101"/>
    </row>
    <row r="165" spans="1:42" s="102" customFormat="1" ht="19.5" x14ac:dyDescent="0.2">
      <c r="A165" s="147" t="s">
        <v>791</v>
      </c>
      <c r="B165" s="103" t="s">
        <v>13</v>
      </c>
      <c r="C165" s="185" t="s">
        <v>790</v>
      </c>
      <c r="D165" s="185"/>
      <c r="E165" s="185"/>
      <c r="F165" s="185"/>
      <c r="G165" s="104">
        <v>242200</v>
      </c>
      <c r="H165" s="104">
        <v>0</v>
      </c>
      <c r="I165" s="104">
        <v>242200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242200</v>
      </c>
      <c r="R165" s="104">
        <v>0</v>
      </c>
      <c r="S165" s="104">
        <v>0</v>
      </c>
      <c r="T165" s="104">
        <v>0</v>
      </c>
      <c r="U165" s="107" t="str">
        <f t="shared" si="10"/>
        <v>Субвенции бюджетам на государственную регистрацию актов гражданского состояния</v>
      </c>
      <c r="V165" s="103" t="str">
        <f t="shared" si="11"/>
        <v>010</v>
      </c>
      <c r="W165" s="185" t="str">
        <f t="shared" si="12"/>
        <v>00020235930000000150</v>
      </c>
      <c r="X165" s="185"/>
      <c r="Y165" s="185"/>
      <c r="Z165" s="185"/>
      <c r="AA165" s="104">
        <v>10000</v>
      </c>
      <c r="AB165" s="104">
        <v>0</v>
      </c>
      <c r="AC165" s="104">
        <v>10000</v>
      </c>
      <c r="AD165" s="104">
        <v>0</v>
      </c>
      <c r="AE165" s="104">
        <v>0</v>
      </c>
      <c r="AF165" s="104">
        <v>0</v>
      </c>
      <c r="AG165" s="104">
        <v>0</v>
      </c>
      <c r="AH165" s="104">
        <v>0</v>
      </c>
      <c r="AI165" s="104">
        <v>0</v>
      </c>
      <c r="AJ165" s="104">
        <v>0</v>
      </c>
      <c r="AK165" s="104">
        <v>10000</v>
      </c>
      <c r="AL165" s="104">
        <v>0</v>
      </c>
      <c r="AM165" s="123">
        <v>0</v>
      </c>
      <c r="AN165" s="105">
        <v>0</v>
      </c>
      <c r="AO165" s="106" t="str">
        <f t="shared" si="13"/>
        <v>00020235930000000150</v>
      </c>
      <c r="AP165" s="101"/>
    </row>
    <row r="166" spans="1:42" s="102" customFormat="1" ht="29.25" x14ac:dyDescent="0.2">
      <c r="A166" s="146" t="s">
        <v>793</v>
      </c>
      <c r="B166" s="98" t="s">
        <v>13</v>
      </c>
      <c r="C166" s="186" t="s">
        <v>792</v>
      </c>
      <c r="D166" s="187"/>
      <c r="E166" s="187"/>
      <c r="F166" s="188"/>
      <c r="G166" s="104">
        <v>242200</v>
      </c>
      <c r="H166" s="99">
        <v>0</v>
      </c>
      <c r="I166" s="104">
        <v>242200</v>
      </c>
      <c r="J166" s="99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242200</v>
      </c>
      <c r="R166" s="82">
        <v>0</v>
      </c>
      <c r="S166" s="82">
        <v>0</v>
      </c>
      <c r="T166" s="82">
        <v>0</v>
      </c>
      <c r="U166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66" s="144" t="str">
        <f t="shared" si="11"/>
        <v>010</v>
      </c>
      <c r="W166" s="189" t="str">
        <f t="shared" si="12"/>
        <v>00020235930050000150</v>
      </c>
      <c r="X166" s="190"/>
      <c r="Y166" s="190"/>
      <c r="Z166" s="191"/>
      <c r="AA166" s="104">
        <v>10000</v>
      </c>
      <c r="AB166" s="99">
        <v>0</v>
      </c>
      <c r="AC166" s="104">
        <v>10000</v>
      </c>
      <c r="AD166" s="99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10000</v>
      </c>
      <c r="AL166" s="82">
        <v>0</v>
      </c>
      <c r="AM166" s="83">
        <v>0</v>
      </c>
      <c r="AN166" s="84">
        <v>0</v>
      </c>
      <c r="AO166" s="100" t="str">
        <f t="shared" si="13"/>
        <v>00020235930050000150</v>
      </c>
      <c r="AP166" s="101"/>
    </row>
    <row r="167" spans="1:42" s="102" customFormat="1" ht="11.25" x14ac:dyDescent="0.2">
      <c r="A167" s="147" t="s">
        <v>795</v>
      </c>
      <c r="B167" s="103" t="s">
        <v>13</v>
      </c>
      <c r="C167" s="185" t="s">
        <v>794</v>
      </c>
      <c r="D167" s="185"/>
      <c r="E167" s="185"/>
      <c r="F167" s="185"/>
      <c r="G167" s="104">
        <v>6941900</v>
      </c>
      <c r="H167" s="104">
        <v>0</v>
      </c>
      <c r="I167" s="104">
        <v>6941900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6941900</v>
      </c>
      <c r="R167" s="104">
        <v>0</v>
      </c>
      <c r="S167" s="104">
        <v>0</v>
      </c>
      <c r="T167" s="104">
        <v>0</v>
      </c>
      <c r="U167" s="107" t="str">
        <f t="shared" si="10"/>
        <v>Иные межбюджетные трансферты</v>
      </c>
      <c r="V167" s="103" t="str">
        <f t="shared" si="11"/>
        <v>010</v>
      </c>
      <c r="W167" s="185" t="str">
        <f t="shared" si="12"/>
        <v>00020240000000000150</v>
      </c>
      <c r="X167" s="185"/>
      <c r="Y167" s="185"/>
      <c r="Z167" s="185"/>
      <c r="AA167" s="104">
        <v>1229575</v>
      </c>
      <c r="AB167" s="104">
        <v>0</v>
      </c>
      <c r="AC167" s="104">
        <v>1229575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1229575</v>
      </c>
      <c r="AL167" s="104">
        <v>0</v>
      </c>
      <c r="AM167" s="123">
        <v>0</v>
      </c>
      <c r="AN167" s="105">
        <v>0</v>
      </c>
      <c r="AO167" s="106" t="str">
        <f t="shared" si="13"/>
        <v>00020240000000000150</v>
      </c>
      <c r="AP167" s="101"/>
    </row>
    <row r="168" spans="1:42" s="102" customFormat="1" ht="19.5" x14ac:dyDescent="0.2">
      <c r="A168" s="147" t="s">
        <v>797</v>
      </c>
      <c r="B168" s="103" t="s">
        <v>13</v>
      </c>
      <c r="C168" s="185" t="s">
        <v>796</v>
      </c>
      <c r="D168" s="185"/>
      <c r="E168" s="185"/>
      <c r="F168" s="185"/>
      <c r="G168" s="104">
        <v>6941900</v>
      </c>
      <c r="H168" s="104">
        <v>0</v>
      </c>
      <c r="I168" s="104">
        <v>6941900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6941900</v>
      </c>
      <c r="R168" s="104">
        <v>0</v>
      </c>
      <c r="S168" s="104">
        <v>0</v>
      </c>
      <c r="T168" s="104">
        <v>0</v>
      </c>
      <c r="U168" s="107" t="str">
        <f t="shared" si="10"/>
        <v>Прочие межбюджетные трансферты, передаваемые бюджетам</v>
      </c>
      <c r="V168" s="103" t="str">
        <f t="shared" si="11"/>
        <v>010</v>
      </c>
      <c r="W168" s="185" t="str">
        <f t="shared" si="12"/>
        <v>00020249999000000150</v>
      </c>
      <c r="X168" s="185"/>
      <c r="Y168" s="185"/>
      <c r="Z168" s="185"/>
      <c r="AA168" s="104">
        <v>1229575</v>
      </c>
      <c r="AB168" s="104">
        <v>0</v>
      </c>
      <c r="AC168" s="104">
        <v>1229575</v>
      </c>
      <c r="AD168" s="104">
        <v>0</v>
      </c>
      <c r="AE168" s="104">
        <v>0</v>
      </c>
      <c r="AF168" s="104">
        <v>0</v>
      </c>
      <c r="AG168" s="104">
        <v>0</v>
      </c>
      <c r="AH168" s="104">
        <v>0</v>
      </c>
      <c r="AI168" s="104">
        <v>0</v>
      </c>
      <c r="AJ168" s="104">
        <v>0</v>
      </c>
      <c r="AK168" s="104">
        <v>1229575</v>
      </c>
      <c r="AL168" s="104">
        <v>0</v>
      </c>
      <c r="AM168" s="123">
        <v>0</v>
      </c>
      <c r="AN168" s="105">
        <v>0</v>
      </c>
      <c r="AO168" s="106" t="str">
        <f t="shared" si="13"/>
        <v>00020249999000000150</v>
      </c>
      <c r="AP168" s="101"/>
    </row>
    <row r="169" spans="1:42" s="102" customFormat="1" ht="19.5" x14ac:dyDescent="0.2">
      <c r="A169" s="146" t="s">
        <v>799</v>
      </c>
      <c r="B169" s="98" t="s">
        <v>13</v>
      </c>
      <c r="C169" s="186" t="s">
        <v>798</v>
      </c>
      <c r="D169" s="187"/>
      <c r="E169" s="187"/>
      <c r="F169" s="188"/>
      <c r="G169" s="104">
        <v>6941900</v>
      </c>
      <c r="H169" s="99">
        <v>0</v>
      </c>
      <c r="I169" s="104">
        <v>6941900</v>
      </c>
      <c r="J169" s="99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6941900</v>
      </c>
      <c r="R169" s="82">
        <v>0</v>
      </c>
      <c r="S169" s="82">
        <v>0</v>
      </c>
      <c r="T169" s="82">
        <v>0</v>
      </c>
      <c r="U169" s="140" t="str">
        <f t="shared" si="10"/>
        <v>Прочие межбюджетные трансферты, передаваемые бюджетам муниципальных районов</v>
      </c>
      <c r="V169" s="144" t="str">
        <f t="shared" si="11"/>
        <v>010</v>
      </c>
      <c r="W169" s="189" t="str">
        <f t="shared" si="12"/>
        <v>00020249999050000150</v>
      </c>
      <c r="X169" s="190"/>
      <c r="Y169" s="190"/>
      <c r="Z169" s="191"/>
      <c r="AA169" s="104">
        <v>1229575</v>
      </c>
      <c r="AB169" s="99">
        <v>0</v>
      </c>
      <c r="AC169" s="104">
        <v>1229575</v>
      </c>
      <c r="AD169" s="99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1229575</v>
      </c>
      <c r="AL169" s="82">
        <v>0</v>
      </c>
      <c r="AM169" s="83">
        <v>0</v>
      </c>
      <c r="AN169" s="84">
        <v>0</v>
      </c>
      <c r="AO169" s="100" t="str">
        <f t="shared" si="13"/>
        <v>00020249999050000150</v>
      </c>
      <c r="AP169" s="101"/>
    </row>
    <row r="170" spans="1:42" s="102" customFormat="1" ht="39" x14ac:dyDescent="0.2">
      <c r="A170" s="147" t="s">
        <v>801</v>
      </c>
      <c r="B170" s="103" t="s">
        <v>13</v>
      </c>
      <c r="C170" s="185" t="s">
        <v>800</v>
      </c>
      <c r="D170" s="185"/>
      <c r="E170" s="185"/>
      <c r="F170" s="185"/>
      <c r="G170" s="104">
        <v>-7462135.2300000004</v>
      </c>
      <c r="H170" s="104">
        <v>0</v>
      </c>
      <c r="I170" s="104">
        <v>-7462135.2300000004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0</v>
      </c>
      <c r="Q170" s="104">
        <v>-7462135.2300000004</v>
      </c>
      <c r="R170" s="104">
        <v>0</v>
      </c>
      <c r="S170" s="104">
        <v>0</v>
      </c>
      <c r="T170" s="104">
        <v>0</v>
      </c>
      <c r="U170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70" s="103" t="str">
        <f t="shared" si="11"/>
        <v>010</v>
      </c>
      <c r="W170" s="185" t="str">
        <f t="shared" si="12"/>
        <v>00021900000000000000</v>
      </c>
      <c r="X170" s="185"/>
      <c r="Y170" s="185"/>
      <c r="Z170" s="185"/>
      <c r="AA170" s="104">
        <v>-7462135.2300000004</v>
      </c>
      <c r="AB170" s="104">
        <v>0</v>
      </c>
      <c r="AC170" s="104">
        <v>-7462135.2300000004</v>
      </c>
      <c r="AD170" s="104">
        <v>0</v>
      </c>
      <c r="AE170" s="104">
        <v>0</v>
      </c>
      <c r="AF170" s="104">
        <v>0</v>
      </c>
      <c r="AG170" s="104">
        <v>0</v>
      </c>
      <c r="AH170" s="104">
        <v>0</v>
      </c>
      <c r="AI170" s="104">
        <v>0</v>
      </c>
      <c r="AJ170" s="104">
        <v>0</v>
      </c>
      <c r="AK170" s="104">
        <v>-7462135.2300000004</v>
      </c>
      <c r="AL170" s="104">
        <v>0</v>
      </c>
      <c r="AM170" s="123">
        <v>0</v>
      </c>
      <c r="AN170" s="105">
        <v>0</v>
      </c>
      <c r="AO170" s="106" t="str">
        <f t="shared" si="13"/>
        <v>00021900000000000000</v>
      </c>
      <c r="AP170" s="101"/>
    </row>
    <row r="171" spans="1:42" s="102" customFormat="1" ht="39" x14ac:dyDescent="0.2">
      <c r="A171" s="147" t="s">
        <v>803</v>
      </c>
      <c r="B171" s="103" t="s">
        <v>13</v>
      </c>
      <c r="C171" s="185" t="s">
        <v>802</v>
      </c>
      <c r="D171" s="185"/>
      <c r="E171" s="185"/>
      <c r="F171" s="185"/>
      <c r="G171" s="104">
        <v>-7462135.2300000004</v>
      </c>
      <c r="H171" s="104">
        <v>0</v>
      </c>
      <c r="I171" s="104">
        <v>-7462135.2300000004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-7462135.2300000004</v>
      </c>
      <c r="R171" s="104">
        <v>0</v>
      </c>
      <c r="S171" s="104">
        <v>0</v>
      </c>
      <c r="T171" s="104">
        <v>0</v>
      </c>
      <c r="U171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1" s="103" t="str">
        <f t="shared" si="11"/>
        <v>010</v>
      </c>
      <c r="W171" s="185" t="str">
        <f t="shared" si="12"/>
        <v>00021900000050000150</v>
      </c>
      <c r="X171" s="185"/>
      <c r="Y171" s="185"/>
      <c r="Z171" s="185"/>
      <c r="AA171" s="104">
        <v>-7462135.2300000004</v>
      </c>
      <c r="AB171" s="104">
        <v>0</v>
      </c>
      <c r="AC171" s="104">
        <v>-7462135.2300000004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-7462135.2300000004</v>
      </c>
      <c r="AL171" s="104">
        <v>0</v>
      </c>
      <c r="AM171" s="123">
        <v>0</v>
      </c>
      <c r="AN171" s="105">
        <v>0</v>
      </c>
      <c r="AO171" s="106" t="str">
        <f t="shared" si="13"/>
        <v>00021900000050000150</v>
      </c>
      <c r="AP171" s="101"/>
    </row>
    <row r="172" spans="1:42" s="102" customFormat="1" ht="39" x14ac:dyDescent="0.2">
      <c r="A172" s="146" t="s">
        <v>805</v>
      </c>
      <c r="B172" s="98" t="s">
        <v>13</v>
      </c>
      <c r="C172" s="186" t="s">
        <v>804</v>
      </c>
      <c r="D172" s="187"/>
      <c r="E172" s="187"/>
      <c r="F172" s="188"/>
      <c r="G172" s="104">
        <v>-7462135.2300000004</v>
      </c>
      <c r="H172" s="99">
        <v>0</v>
      </c>
      <c r="I172" s="104">
        <v>-7462135.2300000004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-7462135.2300000004</v>
      </c>
      <c r="R172" s="82">
        <v>0</v>
      </c>
      <c r="S172" s="82">
        <v>0</v>
      </c>
      <c r="T172" s="82">
        <v>0</v>
      </c>
      <c r="U172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2" s="144" t="str">
        <f t="shared" si="11"/>
        <v>010</v>
      </c>
      <c r="W172" s="189" t="str">
        <f t="shared" si="12"/>
        <v>00021960010050000150</v>
      </c>
      <c r="X172" s="190"/>
      <c r="Y172" s="190"/>
      <c r="Z172" s="191"/>
      <c r="AA172" s="104">
        <v>-7462135.2300000004</v>
      </c>
      <c r="AB172" s="99">
        <v>0</v>
      </c>
      <c r="AC172" s="104">
        <v>-7462135.2300000004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-7462135.2300000004</v>
      </c>
      <c r="AL172" s="82">
        <v>0</v>
      </c>
      <c r="AM172" s="83">
        <v>0</v>
      </c>
      <c r="AN172" s="84">
        <v>0</v>
      </c>
      <c r="AO172" s="100" t="str">
        <f t="shared" si="13"/>
        <v>00021960010050000150</v>
      </c>
      <c r="AP172" s="101"/>
    </row>
    <row r="173" spans="1:42" x14ac:dyDescent="0.25">
      <c r="A173" s="85"/>
      <c r="B173" s="86"/>
      <c r="C173" s="86"/>
      <c r="D173" s="86"/>
      <c r="E173" s="86"/>
      <c r="F173" s="87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85"/>
      <c r="V173" s="86"/>
      <c r="W173" s="86"/>
      <c r="X173" s="86"/>
      <c r="Y173" s="86"/>
      <c r="Z173" s="87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52"/>
      <c r="AP173" s="52"/>
    </row>
    <row r="174" spans="1:42" x14ac:dyDescent="0.25">
      <c r="A174" s="138" t="s">
        <v>48</v>
      </c>
      <c r="B174" s="138"/>
      <c r="C174" s="138"/>
      <c r="D174" s="138"/>
      <c r="E174" s="138"/>
      <c r="F174" s="138"/>
      <c r="G174" s="138"/>
      <c r="H174" s="138"/>
      <c r="I174" s="138"/>
      <c r="J174" s="55"/>
      <c r="K174" s="32"/>
      <c r="L174" s="32"/>
      <c r="M174" s="32"/>
      <c r="N174" s="32"/>
      <c r="O174" s="32"/>
      <c r="P174" s="32"/>
      <c r="Q174" s="32"/>
      <c r="R174" s="32"/>
      <c r="S174" s="32"/>
      <c r="T174" s="143" t="s">
        <v>18</v>
      </c>
      <c r="U174" s="32"/>
      <c r="V174" s="32"/>
      <c r="W174" s="138"/>
      <c r="X174" s="138"/>
      <c r="Y174" s="138"/>
      <c r="Z174" s="138"/>
      <c r="AA174" s="9"/>
      <c r="AB174" s="9"/>
      <c r="AC174" s="276"/>
      <c r="AD174" s="276"/>
      <c r="AE174" s="276"/>
      <c r="AF174" s="33"/>
      <c r="AG174" s="33"/>
      <c r="AH174" s="33"/>
      <c r="AI174" s="33"/>
      <c r="AJ174" s="33"/>
      <c r="AK174" s="33"/>
      <c r="AM174" s="142"/>
      <c r="AN174" s="143" t="s">
        <v>59</v>
      </c>
    </row>
    <row r="175" spans="1:42" ht="6.75" customHeight="1" x14ac:dyDescent="0.25">
      <c r="A175" s="34"/>
      <c r="B175" s="35"/>
      <c r="C175" s="34"/>
      <c r="D175" s="34"/>
      <c r="E175" s="34"/>
      <c r="F175" s="3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4"/>
      <c r="V175" s="35"/>
      <c r="W175" s="34"/>
      <c r="X175" s="34"/>
      <c r="Y175" s="34"/>
      <c r="Z175" s="34"/>
      <c r="AA175" s="36"/>
      <c r="AB175" s="36"/>
      <c r="AC175" s="36"/>
      <c r="AD175" s="36"/>
      <c r="AE175" s="37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2" ht="15" customHeight="1" x14ac:dyDescent="0.25">
      <c r="A176" s="256" t="s">
        <v>5</v>
      </c>
      <c r="B176" s="271" t="s">
        <v>6</v>
      </c>
      <c r="C176" s="254" t="s">
        <v>15</v>
      </c>
      <c r="D176" s="255"/>
      <c r="E176" s="255"/>
      <c r="F176" s="256"/>
      <c r="G176" s="242" t="s">
        <v>8</v>
      </c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68" t="s">
        <v>5</v>
      </c>
      <c r="V176" s="271" t="s">
        <v>6</v>
      </c>
      <c r="W176" s="254" t="s">
        <v>15</v>
      </c>
      <c r="X176" s="255"/>
      <c r="Y176" s="255"/>
      <c r="Z176" s="256"/>
      <c r="AA176" s="274" t="s">
        <v>9</v>
      </c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</row>
    <row r="177" spans="1:42" ht="15" customHeight="1" x14ac:dyDescent="0.25">
      <c r="A177" s="259"/>
      <c r="B177" s="272"/>
      <c r="C177" s="257"/>
      <c r="D177" s="258"/>
      <c r="E177" s="258"/>
      <c r="F177" s="259"/>
      <c r="G177" s="247" t="s">
        <v>33</v>
      </c>
      <c r="H177" s="247" t="s">
        <v>34</v>
      </c>
      <c r="I177" s="247" t="s">
        <v>31</v>
      </c>
      <c r="J177" s="247" t="s">
        <v>35</v>
      </c>
      <c r="K177" s="247" t="s">
        <v>10</v>
      </c>
      <c r="L177" s="252" t="s">
        <v>45</v>
      </c>
      <c r="M177" s="252" t="s">
        <v>75</v>
      </c>
      <c r="N177" s="252" t="s">
        <v>72</v>
      </c>
      <c r="O177" s="252" t="s">
        <v>55</v>
      </c>
      <c r="P177" s="252" t="s">
        <v>56</v>
      </c>
      <c r="Q177" s="252" t="s">
        <v>11</v>
      </c>
      <c r="R177" s="252" t="s">
        <v>57</v>
      </c>
      <c r="S177" s="252" t="s">
        <v>58</v>
      </c>
      <c r="T177" s="263" t="s">
        <v>12</v>
      </c>
      <c r="U177" s="269"/>
      <c r="V177" s="272"/>
      <c r="W177" s="257"/>
      <c r="X177" s="258"/>
      <c r="Y177" s="258"/>
      <c r="Z177" s="259"/>
      <c r="AA177" s="247" t="s">
        <v>33</v>
      </c>
      <c r="AB177" s="247" t="s">
        <v>34</v>
      </c>
      <c r="AC177" s="247" t="s">
        <v>31</v>
      </c>
      <c r="AD177" s="247" t="s">
        <v>35</v>
      </c>
      <c r="AE177" s="247" t="s">
        <v>10</v>
      </c>
      <c r="AF177" s="252" t="s">
        <v>45</v>
      </c>
      <c r="AG177" s="252" t="s">
        <v>75</v>
      </c>
      <c r="AH177" s="252" t="s">
        <v>72</v>
      </c>
      <c r="AI177" s="252" t="s">
        <v>55</v>
      </c>
      <c r="AJ177" s="252" t="s">
        <v>56</v>
      </c>
      <c r="AK177" s="252" t="s">
        <v>11</v>
      </c>
      <c r="AL177" s="252" t="s">
        <v>57</v>
      </c>
      <c r="AM177" s="252" t="s">
        <v>58</v>
      </c>
      <c r="AN177" s="263" t="s">
        <v>12</v>
      </c>
    </row>
    <row r="178" spans="1:42" ht="124.5" customHeight="1" x14ac:dyDescent="0.25">
      <c r="A178" s="262"/>
      <c r="B178" s="273"/>
      <c r="C178" s="260"/>
      <c r="D178" s="261"/>
      <c r="E178" s="261"/>
      <c r="F178" s="262"/>
      <c r="G178" s="248"/>
      <c r="H178" s="248"/>
      <c r="I178" s="248"/>
      <c r="J178" s="248"/>
      <c r="K178" s="248"/>
      <c r="L178" s="253"/>
      <c r="M178" s="253"/>
      <c r="N178" s="253"/>
      <c r="O178" s="253"/>
      <c r="P178" s="253"/>
      <c r="Q178" s="253"/>
      <c r="R178" s="253"/>
      <c r="S178" s="253"/>
      <c r="T178" s="264"/>
      <c r="U178" s="270"/>
      <c r="V178" s="273"/>
      <c r="W178" s="260"/>
      <c r="X178" s="261"/>
      <c r="Y178" s="261"/>
      <c r="Z178" s="262"/>
      <c r="AA178" s="248"/>
      <c r="AB178" s="248"/>
      <c r="AC178" s="248"/>
      <c r="AD178" s="248"/>
      <c r="AE178" s="248"/>
      <c r="AF178" s="253"/>
      <c r="AG178" s="253"/>
      <c r="AH178" s="253"/>
      <c r="AI178" s="253"/>
      <c r="AJ178" s="253"/>
      <c r="AK178" s="253"/>
      <c r="AL178" s="253"/>
      <c r="AM178" s="253"/>
      <c r="AN178" s="264"/>
    </row>
    <row r="179" spans="1:42" s="60" customFormat="1" ht="12" thickBot="1" x14ac:dyDescent="0.25">
      <c r="A179" s="46">
        <v>1</v>
      </c>
      <c r="B179" s="47">
        <v>2</v>
      </c>
      <c r="C179" s="244">
        <v>3</v>
      </c>
      <c r="D179" s="245"/>
      <c r="E179" s="245"/>
      <c r="F179" s="246"/>
      <c r="G179" s="47">
        <v>4</v>
      </c>
      <c r="H179" s="47">
        <v>5</v>
      </c>
      <c r="I179" s="47">
        <v>6</v>
      </c>
      <c r="J179" s="47">
        <v>7</v>
      </c>
      <c r="K179" s="47">
        <v>8</v>
      </c>
      <c r="L179" s="47">
        <v>9</v>
      </c>
      <c r="M179" s="47">
        <v>10</v>
      </c>
      <c r="N179" s="47">
        <v>11</v>
      </c>
      <c r="O179" s="47">
        <v>12</v>
      </c>
      <c r="P179" s="47">
        <v>13</v>
      </c>
      <c r="Q179" s="47">
        <v>14</v>
      </c>
      <c r="R179" s="47">
        <v>15</v>
      </c>
      <c r="S179" s="47">
        <v>16</v>
      </c>
      <c r="T179" s="47">
        <v>17</v>
      </c>
      <c r="U179" s="46">
        <v>1</v>
      </c>
      <c r="V179" s="47">
        <v>2</v>
      </c>
      <c r="W179" s="244">
        <v>3</v>
      </c>
      <c r="X179" s="245"/>
      <c r="Y179" s="245"/>
      <c r="Z179" s="246"/>
      <c r="AA179" s="47">
        <v>18</v>
      </c>
      <c r="AB179" s="47">
        <v>19</v>
      </c>
      <c r="AC179" s="47">
        <v>20</v>
      </c>
      <c r="AD179" s="47">
        <v>21</v>
      </c>
      <c r="AE179" s="47">
        <v>22</v>
      </c>
      <c r="AF179" s="47">
        <v>23</v>
      </c>
      <c r="AG179" s="47">
        <v>24</v>
      </c>
      <c r="AH179" s="47">
        <v>25</v>
      </c>
      <c r="AI179" s="47">
        <v>26</v>
      </c>
      <c r="AJ179" s="47">
        <v>27</v>
      </c>
      <c r="AK179" s="47">
        <v>28</v>
      </c>
      <c r="AL179" s="47">
        <v>29</v>
      </c>
      <c r="AM179" s="47">
        <v>30</v>
      </c>
      <c r="AN179" s="48">
        <v>31</v>
      </c>
    </row>
    <row r="180" spans="1:42" s="60" customFormat="1" ht="23.25" customHeight="1" x14ac:dyDescent="0.2">
      <c r="A180" s="61" t="s">
        <v>51</v>
      </c>
      <c r="B180" s="57" t="s">
        <v>16</v>
      </c>
      <c r="C180" s="239" t="s">
        <v>81</v>
      </c>
      <c r="D180" s="240"/>
      <c r="E180" s="240"/>
      <c r="F180" s="241"/>
      <c r="G180" s="62">
        <v>253352075.16</v>
      </c>
      <c r="H180" s="62">
        <v>0</v>
      </c>
      <c r="I180" s="62">
        <v>253352075.16</v>
      </c>
      <c r="J180" s="62">
        <v>10391500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  <c r="Q180" s="62">
        <v>232753523.53999999</v>
      </c>
      <c r="R180" s="62">
        <v>0</v>
      </c>
      <c r="S180" s="62">
        <v>30990051.620000001</v>
      </c>
      <c r="T180" s="62">
        <v>0</v>
      </c>
      <c r="U180" s="61" t="s">
        <v>51</v>
      </c>
      <c r="V180" s="57" t="s">
        <v>16</v>
      </c>
      <c r="W180" s="239" t="s">
        <v>14</v>
      </c>
      <c r="X180" s="240"/>
      <c r="Y180" s="240"/>
      <c r="Z180" s="241"/>
      <c r="AA180" s="130">
        <v>9582079</v>
      </c>
      <c r="AB180" s="62">
        <v>0</v>
      </c>
      <c r="AC180" s="62">
        <v>9582079</v>
      </c>
      <c r="AD180" s="62">
        <v>718700</v>
      </c>
      <c r="AE180" s="62">
        <v>0</v>
      </c>
      <c r="AF180" s="62">
        <v>0</v>
      </c>
      <c r="AG180" s="62">
        <v>0</v>
      </c>
      <c r="AH180" s="62">
        <v>0</v>
      </c>
      <c r="AI180" s="62">
        <v>0</v>
      </c>
      <c r="AJ180" s="62">
        <v>0</v>
      </c>
      <c r="AK180" s="62">
        <v>9705929.8599999994</v>
      </c>
      <c r="AL180" s="62">
        <v>0</v>
      </c>
      <c r="AM180" s="124">
        <v>594849.14</v>
      </c>
      <c r="AN180" s="59">
        <v>0</v>
      </c>
    </row>
    <row r="181" spans="1:42" s="102" customFormat="1" ht="11.25" x14ac:dyDescent="0.2">
      <c r="A181" s="113" t="s">
        <v>154</v>
      </c>
      <c r="B181" s="103" t="s">
        <v>16</v>
      </c>
      <c r="C181" s="192" t="s">
        <v>151</v>
      </c>
      <c r="D181" s="193"/>
      <c r="E181" s="194"/>
      <c r="F181" s="168" t="s">
        <v>152</v>
      </c>
      <c r="G181" s="104">
        <v>50722700</v>
      </c>
      <c r="H181" s="104">
        <v>0</v>
      </c>
      <c r="I181" s="104">
        <v>50722700</v>
      </c>
      <c r="J181" s="104">
        <v>213500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42638400</v>
      </c>
      <c r="R181" s="104">
        <v>0</v>
      </c>
      <c r="S181" s="104">
        <v>8297800</v>
      </c>
      <c r="T181" s="104">
        <v>0</v>
      </c>
      <c r="U181" s="113" t="str">
        <f t="shared" ref="U181:U244" si="14">""&amp;A181</f>
        <v>ОБЩЕГОСУДАРСТВЕННЫЕ ВОПРОСЫ</v>
      </c>
      <c r="V181" s="103" t="str">
        <f t="shared" ref="V181:V244" si="15">""&amp;B181</f>
        <v>200</v>
      </c>
      <c r="W181" s="192" t="str">
        <f t="shared" ref="W181:W244" si="16">""&amp;C181</f>
        <v>00001000000000000</v>
      </c>
      <c r="X181" s="193"/>
      <c r="Y181" s="194"/>
      <c r="Z181" s="168" t="str">
        <f t="shared" ref="Z181:Z244" si="17">""&amp;F181</f>
        <v>000</v>
      </c>
      <c r="AA181" s="104">
        <v>1249511.8799999999</v>
      </c>
      <c r="AB181" s="104">
        <v>0</v>
      </c>
      <c r="AC181" s="104">
        <v>1249511.8799999999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1068680.72</v>
      </c>
      <c r="AL181" s="104">
        <v>0</v>
      </c>
      <c r="AM181" s="123">
        <v>180831.16</v>
      </c>
      <c r="AN181" s="105">
        <v>0</v>
      </c>
      <c r="AO181" s="116"/>
      <c r="AP181" s="101" t="s">
        <v>153</v>
      </c>
    </row>
    <row r="182" spans="1:42" s="102" customFormat="1" ht="29.25" x14ac:dyDescent="0.2">
      <c r="A182" s="113" t="s">
        <v>155</v>
      </c>
      <c r="B182" s="103" t="s">
        <v>16</v>
      </c>
      <c r="C182" s="192" t="s">
        <v>156</v>
      </c>
      <c r="D182" s="193"/>
      <c r="E182" s="194"/>
      <c r="F182" s="168" t="s">
        <v>152</v>
      </c>
      <c r="G182" s="104">
        <v>2961400</v>
      </c>
      <c r="H182" s="104">
        <v>0</v>
      </c>
      <c r="I182" s="104">
        <v>2961400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1585400</v>
      </c>
      <c r="R182" s="104">
        <v>0</v>
      </c>
      <c r="S182" s="104">
        <v>1376000</v>
      </c>
      <c r="T182" s="104">
        <v>0</v>
      </c>
      <c r="U182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82" s="103" t="str">
        <f t="shared" si="15"/>
        <v>200</v>
      </c>
      <c r="W182" s="192" t="str">
        <f t="shared" si="16"/>
        <v>00001020000000000</v>
      </c>
      <c r="X182" s="193"/>
      <c r="Y182" s="194"/>
      <c r="Z182" s="168" t="str">
        <f t="shared" si="17"/>
        <v>000</v>
      </c>
      <c r="AA182" s="104">
        <v>44538.400000000001</v>
      </c>
      <c r="AB182" s="104">
        <v>0</v>
      </c>
      <c r="AC182" s="104">
        <v>44538.400000000001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35000</v>
      </c>
      <c r="AL182" s="104">
        <v>0</v>
      </c>
      <c r="AM182" s="123">
        <v>9538.4</v>
      </c>
      <c r="AN182" s="105">
        <v>0</v>
      </c>
      <c r="AO182" s="116"/>
      <c r="AP182" s="101" t="s">
        <v>157</v>
      </c>
    </row>
    <row r="183" spans="1:42" s="102" customFormat="1" ht="48.75" x14ac:dyDescent="0.2">
      <c r="A183" s="113" t="s">
        <v>158</v>
      </c>
      <c r="B183" s="103" t="s">
        <v>16</v>
      </c>
      <c r="C183" s="192" t="s">
        <v>156</v>
      </c>
      <c r="D183" s="193"/>
      <c r="E183" s="194"/>
      <c r="F183" s="168" t="s">
        <v>159</v>
      </c>
      <c r="G183" s="104">
        <v>2961400</v>
      </c>
      <c r="H183" s="104">
        <v>0</v>
      </c>
      <c r="I183" s="104">
        <v>2961400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1585400</v>
      </c>
      <c r="R183" s="104">
        <v>0</v>
      </c>
      <c r="S183" s="104">
        <v>1376000</v>
      </c>
      <c r="T183" s="104">
        <v>0</v>
      </c>
      <c r="U18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3" s="103" t="str">
        <f t="shared" si="15"/>
        <v>200</v>
      </c>
      <c r="W183" s="192" t="str">
        <f t="shared" si="16"/>
        <v>00001020000000000</v>
      </c>
      <c r="X183" s="193"/>
      <c r="Y183" s="194"/>
      <c r="Z183" s="168" t="str">
        <f t="shared" si="17"/>
        <v>100</v>
      </c>
      <c r="AA183" s="104">
        <v>44538.400000000001</v>
      </c>
      <c r="AB183" s="104">
        <v>0</v>
      </c>
      <c r="AC183" s="104">
        <v>44538.400000000001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35000</v>
      </c>
      <c r="AL183" s="104">
        <v>0</v>
      </c>
      <c r="AM183" s="123">
        <v>9538.4</v>
      </c>
      <c r="AN183" s="105">
        <v>0</v>
      </c>
      <c r="AO183" s="116"/>
      <c r="AP183" s="101" t="s">
        <v>160</v>
      </c>
    </row>
    <row r="184" spans="1:42" s="102" customFormat="1" ht="19.5" x14ac:dyDescent="0.2">
      <c r="A184" s="113" t="s">
        <v>161</v>
      </c>
      <c r="B184" s="103" t="s">
        <v>16</v>
      </c>
      <c r="C184" s="192" t="s">
        <v>156</v>
      </c>
      <c r="D184" s="193"/>
      <c r="E184" s="194"/>
      <c r="F184" s="168" t="s">
        <v>162</v>
      </c>
      <c r="G184" s="104">
        <v>2961400</v>
      </c>
      <c r="H184" s="104">
        <v>0</v>
      </c>
      <c r="I184" s="104">
        <v>2961400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1585400</v>
      </c>
      <c r="R184" s="104">
        <v>0</v>
      </c>
      <c r="S184" s="104">
        <v>1376000</v>
      </c>
      <c r="T184" s="104">
        <v>0</v>
      </c>
      <c r="U184" s="113" t="str">
        <f t="shared" si="14"/>
        <v>Расходы на выплаты персоналу государственных (муниципальных) органов</v>
      </c>
      <c r="V184" s="103" t="str">
        <f t="shared" si="15"/>
        <v>200</v>
      </c>
      <c r="W184" s="192" t="str">
        <f t="shared" si="16"/>
        <v>00001020000000000</v>
      </c>
      <c r="X184" s="193"/>
      <c r="Y184" s="194"/>
      <c r="Z184" s="168" t="str">
        <f t="shared" si="17"/>
        <v>120</v>
      </c>
      <c r="AA184" s="104">
        <v>44538.400000000001</v>
      </c>
      <c r="AB184" s="104">
        <v>0</v>
      </c>
      <c r="AC184" s="104">
        <v>44538.400000000001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35000</v>
      </c>
      <c r="AL184" s="104">
        <v>0</v>
      </c>
      <c r="AM184" s="123">
        <v>9538.4</v>
      </c>
      <c r="AN184" s="105">
        <v>0</v>
      </c>
      <c r="AO184" s="116"/>
      <c r="AP184" s="101" t="s">
        <v>163</v>
      </c>
    </row>
    <row r="185" spans="1:42" s="102" customFormat="1" ht="19.5" x14ac:dyDescent="0.2">
      <c r="A185" s="112" t="s">
        <v>164</v>
      </c>
      <c r="B185" s="108" t="s">
        <v>16</v>
      </c>
      <c r="C185" s="195" t="s">
        <v>156</v>
      </c>
      <c r="D185" s="196"/>
      <c r="E185" s="197"/>
      <c r="F185" s="169" t="s">
        <v>165</v>
      </c>
      <c r="G185" s="104">
        <v>2205600</v>
      </c>
      <c r="H185" s="109">
        <v>0</v>
      </c>
      <c r="I185" s="104">
        <v>2205600</v>
      </c>
      <c r="J185" s="109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1194600</v>
      </c>
      <c r="R185" s="110">
        <v>0</v>
      </c>
      <c r="S185" s="110">
        <v>1011000</v>
      </c>
      <c r="T185" s="110">
        <v>0</v>
      </c>
      <c r="U185" s="140" t="str">
        <f t="shared" si="14"/>
        <v>Фонд оплаты труда государственных (муниципальных) органов</v>
      </c>
      <c r="V185" s="141" t="str">
        <f t="shared" si="15"/>
        <v>200</v>
      </c>
      <c r="W185" s="198" t="str">
        <f t="shared" si="16"/>
        <v>00001020000000000</v>
      </c>
      <c r="X185" s="199"/>
      <c r="Y185" s="200"/>
      <c r="Z185" s="145" t="str">
        <f t="shared" si="17"/>
        <v>121</v>
      </c>
      <c r="AA185" s="104">
        <v>44538.400000000001</v>
      </c>
      <c r="AB185" s="109">
        <v>0</v>
      </c>
      <c r="AC185" s="104">
        <v>44538.400000000001</v>
      </c>
      <c r="AD185" s="109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35000</v>
      </c>
      <c r="AL185" s="110">
        <v>0</v>
      </c>
      <c r="AM185" s="125">
        <v>9538.4</v>
      </c>
      <c r="AN185" s="111">
        <v>0</v>
      </c>
      <c r="AO185" s="154" t="str">
        <f>C185&amp;F185</f>
        <v>00001020000000000121</v>
      </c>
      <c r="AP185" s="101" t="str">
        <f>C185&amp;F185</f>
        <v>00001020000000000121</v>
      </c>
    </row>
    <row r="186" spans="1:42" s="102" customFormat="1" ht="29.25" x14ac:dyDescent="0.2">
      <c r="A186" s="112" t="s">
        <v>166</v>
      </c>
      <c r="B186" s="108" t="s">
        <v>16</v>
      </c>
      <c r="C186" s="195" t="s">
        <v>156</v>
      </c>
      <c r="D186" s="196"/>
      <c r="E186" s="197"/>
      <c r="F186" s="169" t="s">
        <v>167</v>
      </c>
      <c r="G186" s="104">
        <v>94000</v>
      </c>
      <c r="H186" s="109">
        <v>0</v>
      </c>
      <c r="I186" s="104">
        <v>94000</v>
      </c>
      <c r="J186" s="109">
        <v>0</v>
      </c>
      <c r="K186" s="110">
        <v>0</v>
      </c>
      <c r="L186" s="110">
        <v>0</v>
      </c>
      <c r="M186" s="110">
        <v>0</v>
      </c>
      <c r="N186" s="110">
        <v>0</v>
      </c>
      <c r="O186" s="110">
        <v>0</v>
      </c>
      <c r="P186" s="110">
        <v>0</v>
      </c>
      <c r="Q186" s="110">
        <v>30000</v>
      </c>
      <c r="R186" s="110">
        <v>0</v>
      </c>
      <c r="S186" s="110">
        <v>64000</v>
      </c>
      <c r="T186" s="110">
        <v>0</v>
      </c>
      <c r="U186" s="140" t="str">
        <f t="shared" si="14"/>
        <v>Иные выплаты персоналу государственных (муниципальных) органов, за исключением фонда оплаты труда</v>
      </c>
      <c r="V186" s="141" t="str">
        <f t="shared" si="15"/>
        <v>200</v>
      </c>
      <c r="W186" s="198" t="str">
        <f t="shared" si="16"/>
        <v>00001020000000000</v>
      </c>
      <c r="X186" s="199"/>
      <c r="Y186" s="200"/>
      <c r="Z186" s="145" t="str">
        <f t="shared" si="17"/>
        <v>122</v>
      </c>
      <c r="AA186" s="104">
        <v>0</v>
      </c>
      <c r="AB186" s="109">
        <v>0</v>
      </c>
      <c r="AC186" s="104">
        <v>0</v>
      </c>
      <c r="AD186" s="109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25">
        <v>0</v>
      </c>
      <c r="AN186" s="111">
        <v>0</v>
      </c>
      <c r="AO186" s="154" t="str">
        <f>C186&amp;F186</f>
        <v>00001020000000000122</v>
      </c>
      <c r="AP186" s="101" t="str">
        <f>C186&amp;F186</f>
        <v>00001020000000000122</v>
      </c>
    </row>
    <row r="187" spans="1:42" s="102" customFormat="1" ht="39" x14ac:dyDescent="0.2">
      <c r="A187" s="112" t="s">
        <v>168</v>
      </c>
      <c r="B187" s="108" t="s">
        <v>16</v>
      </c>
      <c r="C187" s="195" t="s">
        <v>156</v>
      </c>
      <c r="D187" s="196"/>
      <c r="E187" s="197"/>
      <c r="F187" s="169" t="s">
        <v>169</v>
      </c>
      <c r="G187" s="104">
        <v>661800</v>
      </c>
      <c r="H187" s="109">
        <v>0</v>
      </c>
      <c r="I187" s="104">
        <v>661800</v>
      </c>
      <c r="J187" s="109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360800</v>
      </c>
      <c r="R187" s="110">
        <v>0</v>
      </c>
      <c r="S187" s="110">
        <v>301000</v>
      </c>
      <c r="T187" s="110">
        <v>0</v>
      </c>
      <c r="U18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7" s="141" t="str">
        <f t="shared" si="15"/>
        <v>200</v>
      </c>
      <c r="W187" s="198" t="str">
        <f t="shared" si="16"/>
        <v>00001020000000000</v>
      </c>
      <c r="X187" s="199"/>
      <c r="Y187" s="200"/>
      <c r="Z187" s="145" t="str">
        <f t="shared" si="17"/>
        <v>129</v>
      </c>
      <c r="AA187" s="104">
        <v>0</v>
      </c>
      <c r="AB187" s="109">
        <v>0</v>
      </c>
      <c r="AC187" s="104">
        <v>0</v>
      </c>
      <c r="AD187" s="109">
        <v>0</v>
      </c>
      <c r="AE187" s="110">
        <v>0</v>
      </c>
      <c r="AF187" s="110">
        <v>0</v>
      </c>
      <c r="AG187" s="110">
        <v>0</v>
      </c>
      <c r="AH187" s="110">
        <v>0</v>
      </c>
      <c r="AI187" s="110">
        <v>0</v>
      </c>
      <c r="AJ187" s="110">
        <v>0</v>
      </c>
      <c r="AK187" s="110">
        <v>0</v>
      </c>
      <c r="AL187" s="110">
        <v>0</v>
      </c>
      <c r="AM187" s="125">
        <v>0</v>
      </c>
      <c r="AN187" s="111">
        <v>0</v>
      </c>
      <c r="AO187" s="154" t="str">
        <f>C187&amp;F187</f>
        <v>00001020000000000129</v>
      </c>
      <c r="AP187" s="101" t="str">
        <f>C187&amp;F187</f>
        <v>00001020000000000129</v>
      </c>
    </row>
    <row r="188" spans="1:42" s="102" customFormat="1" ht="39" x14ac:dyDescent="0.2">
      <c r="A188" s="113" t="s">
        <v>170</v>
      </c>
      <c r="B188" s="103" t="s">
        <v>16</v>
      </c>
      <c r="C188" s="192" t="s">
        <v>171</v>
      </c>
      <c r="D188" s="193"/>
      <c r="E188" s="194"/>
      <c r="F188" s="168" t="s">
        <v>152</v>
      </c>
      <c r="G188" s="104">
        <v>31570600</v>
      </c>
      <c r="H188" s="104">
        <v>0</v>
      </c>
      <c r="I188" s="104">
        <v>31570600</v>
      </c>
      <c r="J188" s="104">
        <v>212500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25275800</v>
      </c>
      <c r="R188" s="104">
        <v>0</v>
      </c>
      <c r="S188" s="104">
        <v>6507300</v>
      </c>
      <c r="T188" s="104">
        <v>0</v>
      </c>
      <c r="U188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88" s="103" t="str">
        <f t="shared" si="15"/>
        <v>200</v>
      </c>
      <c r="W188" s="192" t="str">
        <f t="shared" si="16"/>
        <v>00001040000000000</v>
      </c>
      <c r="X188" s="193"/>
      <c r="Y188" s="194"/>
      <c r="Z188" s="168" t="str">
        <f t="shared" si="17"/>
        <v>000</v>
      </c>
      <c r="AA188" s="104">
        <v>594600.24</v>
      </c>
      <c r="AB188" s="104">
        <v>0</v>
      </c>
      <c r="AC188" s="104">
        <v>594600.24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427908.98</v>
      </c>
      <c r="AL188" s="104">
        <v>0</v>
      </c>
      <c r="AM188" s="123">
        <v>166691.26</v>
      </c>
      <c r="AN188" s="105">
        <v>0</v>
      </c>
      <c r="AO188" s="116"/>
      <c r="AP188" s="101" t="s">
        <v>172</v>
      </c>
    </row>
    <row r="189" spans="1:42" s="102" customFormat="1" ht="48.75" x14ac:dyDescent="0.2">
      <c r="A189" s="113" t="s">
        <v>158</v>
      </c>
      <c r="B189" s="103" t="s">
        <v>16</v>
      </c>
      <c r="C189" s="192" t="s">
        <v>171</v>
      </c>
      <c r="D189" s="193"/>
      <c r="E189" s="194"/>
      <c r="F189" s="168" t="s">
        <v>159</v>
      </c>
      <c r="G189" s="104">
        <v>26048500</v>
      </c>
      <c r="H189" s="104">
        <v>0</v>
      </c>
      <c r="I189" s="104">
        <v>26048500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20521100</v>
      </c>
      <c r="R189" s="104">
        <v>0</v>
      </c>
      <c r="S189" s="104">
        <v>5527400</v>
      </c>
      <c r="T189" s="104">
        <v>0</v>
      </c>
      <c r="U189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9" s="103" t="str">
        <f t="shared" si="15"/>
        <v>200</v>
      </c>
      <c r="W189" s="192" t="str">
        <f t="shared" si="16"/>
        <v>00001040000000000</v>
      </c>
      <c r="X189" s="193"/>
      <c r="Y189" s="194"/>
      <c r="Z189" s="168" t="str">
        <f t="shared" si="17"/>
        <v>100</v>
      </c>
      <c r="AA189" s="104">
        <v>461144.78</v>
      </c>
      <c r="AB189" s="104">
        <v>0</v>
      </c>
      <c r="AC189" s="104">
        <v>461144.78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369924.76</v>
      </c>
      <c r="AL189" s="104">
        <v>0</v>
      </c>
      <c r="AM189" s="123">
        <v>91220.02</v>
      </c>
      <c r="AN189" s="105">
        <v>0</v>
      </c>
      <c r="AO189" s="116"/>
      <c r="AP189" s="101" t="s">
        <v>173</v>
      </c>
    </row>
    <row r="190" spans="1:42" s="102" customFormat="1" ht="19.5" x14ac:dyDescent="0.2">
      <c r="A190" s="113" t="s">
        <v>161</v>
      </c>
      <c r="B190" s="103" t="s">
        <v>16</v>
      </c>
      <c r="C190" s="192" t="s">
        <v>171</v>
      </c>
      <c r="D190" s="193"/>
      <c r="E190" s="194"/>
      <c r="F190" s="168" t="s">
        <v>162</v>
      </c>
      <c r="G190" s="104">
        <v>26048500</v>
      </c>
      <c r="H190" s="104">
        <v>0</v>
      </c>
      <c r="I190" s="104">
        <v>26048500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20521100</v>
      </c>
      <c r="R190" s="104">
        <v>0</v>
      </c>
      <c r="S190" s="104">
        <v>5527400</v>
      </c>
      <c r="T190" s="104">
        <v>0</v>
      </c>
      <c r="U190" s="113" t="str">
        <f t="shared" si="14"/>
        <v>Расходы на выплаты персоналу государственных (муниципальных) органов</v>
      </c>
      <c r="V190" s="103" t="str">
        <f t="shared" si="15"/>
        <v>200</v>
      </c>
      <c r="W190" s="192" t="str">
        <f t="shared" si="16"/>
        <v>00001040000000000</v>
      </c>
      <c r="X190" s="193"/>
      <c r="Y190" s="194"/>
      <c r="Z190" s="168" t="str">
        <f t="shared" si="17"/>
        <v>120</v>
      </c>
      <c r="AA190" s="104">
        <v>461144.78</v>
      </c>
      <c r="AB190" s="104">
        <v>0</v>
      </c>
      <c r="AC190" s="104">
        <v>461144.78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369924.76</v>
      </c>
      <c r="AL190" s="104">
        <v>0</v>
      </c>
      <c r="AM190" s="123">
        <v>91220.02</v>
      </c>
      <c r="AN190" s="105">
        <v>0</v>
      </c>
      <c r="AO190" s="116"/>
      <c r="AP190" s="101" t="s">
        <v>174</v>
      </c>
    </row>
    <row r="191" spans="1:42" s="102" customFormat="1" ht="19.5" x14ac:dyDescent="0.2">
      <c r="A191" s="112" t="s">
        <v>164</v>
      </c>
      <c r="B191" s="108" t="s">
        <v>16</v>
      </c>
      <c r="C191" s="195" t="s">
        <v>171</v>
      </c>
      <c r="D191" s="196"/>
      <c r="E191" s="197"/>
      <c r="F191" s="169" t="s">
        <v>165</v>
      </c>
      <c r="G191" s="104">
        <v>19080500</v>
      </c>
      <c r="H191" s="109">
        <v>0</v>
      </c>
      <c r="I191" s="104">
        <v>19080500</v>
      </c>
      <c r="J191" s="109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14995600</v>
      </c>
      <c r="R191" s="110">
        <v>0</v>
      </c>
      <c r="S191" s="110">
        <v>4084900</v>
      </c>
      <c r="T191" s="110">
        <v>0</v>
      </c>
      <c r="U191" s="140" t="str">
        <f t="shared" si="14"/>
        <v>Фонд оплаты труда государственных (муниципальных) органов</v>
      </c>
      <c r="V191" s="141" t="str">
        <f t="shared" si="15"/>
        <v>200</v>
      </c>
      <c r="W191" s="198" t="str">
        <f t="shared" si="16"/>
        <v>00001040000000000</v>
      </c>
      <c r="X191" s="199"/>
      <c r="Y191" s="200"/>
      <c r="Z191" s="145" t="str">
        <f t="shared" si="17"/>
        <v>121</v>
      </c>
      <c r="AA191" s="104">
        <v>461144.78</v>
      </c>
      <c r="AB191" s="109">
        <v>0</v>
      </c>
      <c r="AC191" s="104">
        <v>461144.78</v>
      </c>
      <c r="AD191" s="109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369924.76</v>
      </c>
      <c r="AL191" s="110">
        <v>0</v>
      </c>
      <c r="AM191" s="125">
        <v>91220.02</v>
      </c>
      <c r="AN191" s="111">
        <v>0</v>
      </c>
      <c r="AO191" s="154" t="str">
        <f>C191&amp;F191</f>
        <v>00001040000000000121</v>
      </c>
      <c r="AP191" s="101" t="str">
        <f>C191&amp;F191</f>
        <v>00001040000000000121</v>
      </c>
    </row>
    <row r="192" spans="1:42" s="102" customFormat="1" ht="29.25" x14ac:dyDescent="0.2">
      <c r="A192" s="112" t="s">
        <v>166</v>
      </c>
      <c r="B192" s="108" t="s">
        <v>16</v>
      </c>
      <c r="C192" s="195" t="s">
        <v>171</v>
      </c>
      <c r="D192" s="196"/>
      <c r="E192" s="197"/>
      <c r="F192" s="169" t="s">
        <v>167</v>
      </c>
      <c r="G192" s="104">
        <v>1194000</v>
      </c>
      <c r="H192" s="109">
        <v>0</v>
      </c>
      <c r="I192" s="104">
        <v>1194000</v>
      </c>
      <c r="J192" s="109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970000</v>
      </c>
      <c r="R192" s="110">
        <v>0</v>
      </c>
      <c r="S192" s="110">
        <v>224000</v>
      </c>
      <c r="T192" s="110">
        <v>0</v>
      </c>
      <c r="U192" s="140" t="str">
        <f t="shared" si="14"/>
        <v>Иные выплаты персоналу государственных (муниципальных) органов, за исключением фонда оплаты труда</v>
      </c>
      <c r="V192" s="141" t="str">
        <f t="shared" si="15"/>
        <v>200</v>
      </c>
      <c r="W192" s="198" t="str">
        <f t="shared" si="16"/>
        <v>00001040000000000</v>
      </c>
      <c r="X192" s="199"/>
      <c r="Y192" s="200"/>
      <c r="Z192" s="145" t="str">
        <f t="shared" si="17"/>
        <v>122</v>
      </c>
      <c r="AA192" s="104">
        <v>0</v>
      </c>
      <c r="AB192" s="109">
        <v>0</v>
      </c>
      <c r="AC192" s="104">
        <v>0</v>
      </c>
      <c r="AD192" s="109">
        <v>0</v>
      </c>
      <c r="AE192" s="110">
        <v>0</v>
      </c>
      <c r="AF192" s="110">
        <v>0</v>
      </c>
      <c r="AG192" s="110">
        <v>0</v>
      </c>
      <c r="AH192" s="110">
        <v>0</v>
      </c>
      <c r="AI192" s="110">
        <v>0</v>
      </c>
      <c r="AJ192" s="110">
        <v>0</v>
      </c>
      <c r="AK192" s="110">
        <v>0</v>
      </c>
      <c r="AL192" s="110">
        <v>0</v>
      </c>
      <c r="AM192" s="125">
        <v>0</v>
      </c>
      <c r="AN192" s="111">
        <v>0</v>
      </c>
      <c r="AO192" s="154" t="str">
        <f>C192&amp;F192</f>
        <v>00001040000000000122</v>
      </c>
      <c r="AP192" s="101" t="str">
        <f>C192&amp;F192</f>
        <v>00001040000000000122</v>
      </c>
    </row>
    <row r="193" spans="1:42" s="102" customFormat="1" ht="39" x14ac:dyDescent="0.2">
      <c r="A193" s="112" t="s">
        <v>175</v>
      </c>
      <c r="B193" s="108" t="s">
        <v>16</v>
      </c>
      <c r="C193" s="195" t="s">
        <v>171</v>
      </c>
      <c r="D193" s="196"/>
      <c r="E193" s="197"/>
      <c r="F193" s="169" t="s">
        <v>176</v>
      </c>
      <c r="G193" s="104">
        <v>41400</v>
      </c>
      <c r="H193" s="109">
        <v>0</v>
      </c>
      <c r="I193" s="104">
        <v>41400</v>
      </c>
      <c r="J193" s="109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41400</v>
      </c>
      <c r="R193" s="110">
        <v>0</v>
      </c>
      <c r="S193" s="110">
        <v>0</v>
      </c>
      <c r="T193" s="110">
        <v>0</v>
      </c>
      <c r="U193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193" s="141" t="str">
        <f t="shared" si="15"/>
        <v>200</v>
      </c>
      <c r="W193" s="198" t="str">
        <f t="shared" si="16"/>
        <v>00001040000000000</v>
      </c>
      <c r="X193" s="199"/>
      <c r="Y193" s="200"/>
      <c r="Z193" s="145" t="str">
        <f t="shared" si="17"/>
        <v>123</v>
      </c>
      <c r="AA193" s="104">
        <v>0</v>
      </c>
      <c r="AB193" s="109">
        <v>0</v>
      </c>
      <c r="AC193" s="104">
        <v>0</v>
      </c>
      <c r="AD193" s="109">
        <v>0</v>
      </c>
      <c r="AE193" s="110">
        <v>0</v>
      </c>
      <c r="AF193" s="110">
        <v>0</v>
      </c>
      <c r="AG193" s="110"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25">
        <v>0</v>
      </c>
      <c r="AN193" s="111">
        <v>0</v>
      </c>
      <c r="AO193" s="154" t="str">
        <f>C193&amp;F193</f>
        <v>00001040000000000123</v>
      </c>
      <c r="AP193" s="101" t="str">
        <f>C193&amp;F193</f>
        <v>00001040000000000123</v>
      </c>
    </row>
    <row r="194" spans="1:42" s="102" customFormat="1" ht="39" x14ac:dyDescent="0.2">
      <c r="A194" s="112" t="s">
        <v>168</v>
      </c>
      <c r="B194" s="108" t="s">
        <v>16</v>
      </c>
      <c r="C194" s="195" t="s">
        <v>171</v>
      </c>
      <c r="D194" s="196"/>
      <c r="E194" s="197"/>
      <c r="F194" s="169" t="s">
        <v>169</v>
      </c>
      <c r="G194" s="104">
        <v>5732600</v>
      </c>
      <c r="H194" s="109">
        <v>0</v>
      </c>
      <c r="I194" s="104">
        <v>5732600</v>
      </c>
      <c r="J194" s="109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4514100</v>
      </c>
      <c r="R194" s="110">
        <v>0</v>
      </c>
      <c r="S194" s="110">
        <v>1218500</v>
      </c>
      <c r="T194" s="110">
        <v>0</v>
      </c>
      <c r="U19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4" s="141" t="str">
        <f t="shared" si="15"/>
        <v>200</v>
      </c>
      <c r="W194" s="198" t="str">
        <f t="shared" si="16"/>
        <v>00001040000000000</v>
      </c>
      <c r="X194" s="199"/>
      <c r="Y194" s="200"/>
      <c r="Z194" s="145" t="str">
        <f t="shared" si="17"/>
        <v>129</v>
      </c>
      <c r="AA194" s="104">
        <v>0</v>
      </c>
      <c r="AB194" s="109">
        <v>0</v>
      </c>
      <c r="AC194" s="104">
        <v>0</v>
      </c>
      <c r="AD194" s="109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25">
        <v>0</v>
      </c>
      <c r="AN194" s="111">
        <v>0</v>
      </c>
      <c r="AO194" s="154" t="str">
        <f>C194&amp;F194</f>
        <v>00001040000000000129</v>
      </c>
      <c r="AP194" s="101" t="str">
        <f>C194&amp;F194</f>
        <v>00001040000000000129</v>
      </c>
    </row>
    <row r="195" spans="1:42" s="102" customFormat="1" ht="19.5" x14ac:dyDescent="0.2">
      <c r="A195" s="113" t="s">
        <v>177</v>
      </c>
      <c r="B195" s="103" t="s">
        <v>16</v>
      </c>
      <c r="C195" s="192" t="s">
        <v>171</v>
      </c>
      <c r="D195" s="193"/>
      <c r="E195" s="194"/>
      <c r="F195" s="168" t="s">
        <v>16</v>
      </c>
      <c r="G195" s="104">
        <v>5226200</v>
      </c>
      <c r="H195" s="104">
        <v>0</v>
      </c>
      <c r="I195" s="104">
        <v>5226200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4384300</v>
      </c>
      <c r="R195" s="104">
        <v>0</v>
      </c>
      <c r="S195" s="104">
        <v>841900</v>
      </c>
      <c r="T195" s="104">
        <v>0</v>
      </c>
      <c r="U195" s="113" t="str">
        <f t="shared" si="14"/>
        <v>Закупка товаров, работ и услуг для обеспечения государственных (муниципальных) нужд</v>
      </c>
      <c r="V195" s="103" t="str">
        <f t="shared" si="15"/>
        <v>200</v>
      </c>
      <c r="W195" s="192" t="str">
        <f t="shared" si="16"/>
        <v>00001040000000000</v>
      </c>
      <c r="X195" s="193"/>
      <c r="Y195" s="194"/>
      <c r="Z195" s="168" t="str">
        <f t="shared" si="17"/>
        <v>200</v>
      </c>
      <c r="AA195" s="104">
        <v>103142.21</v>
      </c>
      <c r="AB195" s="104">
        <v>0</v>
      </c>
      <c r="AC195" s="104">
        <v>103142.21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32290.22</v>
      </c>
      <c r="AL195" s="104">
        <v>0</v>
      </c>
      <c r="AM195" s="123">
        <v>70851.990000000005</v>
      </c>
      <c r="AN195" s="105">
        <v>0</v>
      </c>
      <c r="AO195" s="116"/>
      <c r="AP195" s="101" t="s">
        <v>178</v>
      </c>
    </row>
    <row r="196" spans="1:42" s="102" customFormat="1" ht="29.25" x14ac:dyDescent="0.2">
      <c r="A196" s="113" t="s">
        <v>179</v>
      </c>
      <c r="B196" s="103" t="s">
        <v>16</v>
      </c>
      <c r="C196" s="192" t="s">
        <v>171</v>
      </c>
      <c r="D196" s="193"/>
      <c r="E196" s="194"/>
      <c r="F196" s="168" t="s">
        <v>181</v>
      </c>
      <c r="G196" s="104">
        <v>5226200</v>
      </c>
      <c r="H196" s="104">
        <v>0</v>
      </c>
      <c r="I196" s="104">
        <v>5226200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4384300</v>
      </c>
      <c r="R196" s="104">
        <v>0</v>
      </c>
      <c r="S196" s="104">
        <v>841900</v>
      </c>
      <c r="T196" s="104">
        <v>0</v>
      </c>
      <c r="U196" s="113" t="str">
        <f t="shared" si="14"/>
        <v>Иные закупки товаров, работ и услуг для обеспечения государственных (муниципальных) нужд</v>
      </c>
      <c r="V196" s="103" t="str">
        <f t="shared" si="15"/>
        <v>200</v>
      </c>
      <c r="W196" s="192" t="str">
        <f t="shared" si="16"/>
        <v>00001040000000000</v>
      </c>
      <c r="X196" s="193"/>
      <c r="Y196" s="194"/>
      <c r="Z196" s="168" t="str">
        <f t="shared" si="17"/>
        <v>240</v>
      </c>
      <c r="AA196" s="104">
        <v>103142.21</v>
      </c>
      <c r="AB196" s="104">
        <v>0</v>
      </c>
      <c r="AC196" s="104">
        <v>103142.21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32290.22</v>
      </c>
      <c r="AL196" s="104">
        <v>0</v>
      </c>
      <c r="AM196" s="123">
        <v>70851.990000000005</v>
      </c>
      <c r="AN196" s="105">
        <v>0</v>
      </c>
      <c r="AO196" s="116"/>
      <c r="AP196" s="101" t="s">
        <v>180</v>
      </c>
    </row>
    <row r="197" spans="1:42" s="102" customFormat="1" ht="11.25" x14ac:dyDescent="0.2">
      <c r="A197" s="112" t="s">
        <v>182</v>
      </c>
      <c r="B197" s="108" t="s">
        <v>16</v>
      </c>
      <c r="C197" s="195" t="s">
        <v>171</v>
      </c>
      <c r="D197" s="196"/>
      <c r="E197" s="197"/>
      <c r="F197" s="169" t="s">
        <v>183</v>
      </c>
      <c r="G197" s="104">
        <v>4886200</v>
      </c>
      <c r="H197" s="109">
        <v>0</v>
      </c>
      <c r="I197" s="104">
        <v>4886200</v>
      </c>
      <c r="J197" s="109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4364300</v>
      </c>
      <c r="R197" s="110">
        <v>0</v>
      </c>
      <c r="S197" s="110">
        <v>521900</v>
      </c>
      <c r="T197" s="110">
        <v>0</v>
      </c>
      <c r="U197" s="140" t="str">
        <f t="shared" si="14"/>
        <v>Прочая закупка товаров, работ и услуг</v>
      </c>
      <c r="V197" s="141" t="str">
        <f t="shared" si="15"/>
        <v>200</v>
      </c>
      <c r="W197" s="198" t="str">
        <f t="shared" si="16"/>
        <v>00001040000000000</v>
      </c>
      <c r="X197" s="199"/>
      <c r="Y197" s="200"/>
      <c r="Z197" s="145" t="str">
        <f t="shared" si="17"/>
        <v>244</v>
      </c>
      <c r="AA197" s="104">
        <v>90086.04</v>
      </c>
      <c r="AB197" s="109">
        <v>0</v>
      </c>
      <c r="AC197" s="104">
        <v>90086.04</v>
      </c>
      <c r="AD197" s="109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0</v>
      </c>
      <c r="AJ197" s="110">
        <v>0</v>
      </c>
      <c r="AK197" s="110">
        <v>32290.22</v>
      </c>
      <c r="AL197" s="110">
        <v>0</v>
      </c>
      <c r="AM197" s="125">
        <v>57795.82</v>
      </c>
      <c r="AN197" s="111">
        <v>0</v>
      </c>
      <c r="AO197" s="154" t="str">
        <f>C197&amp;F197</f>
        <v>00001040000000000244</v>
      </c>
      <c r="AP197" s="101" t="str">
        <f>C197&amp;F197</f>
        <v>00001040000000000244</v>
      </c>
    </row>
    <row r="198" spans="1:42" s="102" customFormat="1" ht="11.25" x14ac:dyDescent="0.2">
      <c r="A198" s="112" t="s">
        <v>184</v>
      </c>
      <c r="B198" s="108" t="s">
        <v>16</v>
      </c>
      <c r="C198" s="195" t="s">
        <v>171</v>
      </c>
      <c r="D198" s="196"/>
      <c r="E198" s="197"/>
      <c r="F198" s="169" t="s">
        <v>185</v>
      </c>
      <c r="G198" s="104">
        <v>340000</v>
      </c>
      <c r="H198" s="109">
        <v>0</v>
      </c>
      <c r="I198" s="104">
        <v>340000</v>
      </c>
      <c r="J198" s="109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20000</v>
      </c>
      <c r="R198" s="110">
        <v>0</v>
      </c>
      <c r="S198" s="110">
        <v>320000</v>
      </c>
      <c r="T198" s="110">
        <v>0</v>
      </c>
      <c r="U198" s="140" t="str">
        <f t="shared" si="14"/>
        <v>Закупка энергетических ресурсов</v>
      </c>
      <c r="V198" s="141" t="str">
        <f t="shared" si="15"/>
        <v>200</v>
      </c>
      <c r="W198" s="198" t="str">
        <f t="shared" si="16"/>
        <v>00001040000000000</v>
      </c>
      <c r="X198" s="199"/>
      <c r="Y198" s="200"/>
      <c r="Z198" s="145" t="str">
        <f t="shared" si="17"/>
        <v>247</v>
      </c>
      <c r="AA198" s="104">
        <v>13056.17</v>
      </c>
      <c r="AB198" s="109">
        <v>0</v>
      </c>
      <c r="AC198" s="104">
        <v>13056.17</v>
      </c>
      <c r="AD198" s="109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25">
        <v>13056.17</v>
      </c>
      <c r="AN198" s="111">
        <v>0</v>
      </c>
      <c r="AO198" s="154" t="str">
        <f>C198&amp;F198</f>
        <v>00001040000000000247</v>
      </c>
      <c r="AP198" s="101" t="str">
        <f>C198&amp;F198</f>
        <v>00001040000000000247</v>
      </c>
    </row>
    <row r="199" spans="1:42" s="102" customFormat="1" ht="11.25" x14ac:dyDescent="0.2">
      <c r="A199" s="113" t="s">
        <v>186</v>
      </c>
      <c r="B199" s="103" t="s">
        <v>16</v>
      </c>
      <c r="C199" s="192" t="s">
        <v>171</v>
      </c>
      <c r="D199" s="193"/>
      <c r="E199" s="194"/>
      <c r="F199" s="168" t="s">
        <v>21</v>
      </c>
      <c r="G199" s="104">
        <v>0</v>
      </c>
      <c r="H199" s="104">
        <v>0</v>
      </c>
      <c r="I199" s="104">
        <v>0</v>
      </c>
      <c r="J199" s="104">
        <v>212500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212500</v>
      </c>
      <c r="R199" s="104">
        <v>0</v>
      </c>
      <c r="S199" s="104">
        <v>0</v>
      </c>
      <c r="T199" s="104">
        <v>0</v>
      </c>
      <c r="U199" s="113" t="str">
        <f t="shared" si="14"/>
        <v>Межбюджетные трансферты</v>
      </c>
      <c r="V199" s="103" t="str">
        <f t="shared" si="15"/>
        <v>200</v>
      </c>
      <c r="W199" s="192" t="str">
        <f t="shared" si="16"/>
        <v>00001040000000000</v>
      </c>
      <c r="X199" s="193"/>
      <c r="Y199" s="194"/>
      <c r="Z199" s="168" t="str">
        <f t="shared" si="17"/>
        <v>500</v>
      </c>
      <c r="AA199" s="104">
        <v>0</v>
      </c>
      <c r="AB199" s="104">
        <v>0</v>
      </c>
      <c r="AC199" s="104">
        <v>0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0</v>
      </c>
      <c r="AL199" s="104">
        <v>0</v>
      </c>
      <c r="AM199" s="123">
        <v>0</v>
      </c>
      <c r="AN199" s="105">
        <v>0</v>
      </c>
      <c r="AO199" s="116"/>
      <c r="AP199" s="101" t="s">
        <v>187</v>
      </c>
    </row>
    <row r="200" spans="1:42" s="102" customFormat="1" ht="11.25" x14ac:dyDescent="0.2">
      <c r="A200" s="112" t="s">
        <v>188</v>
      </c>
      <c r="B200" s="108" t="s">
        <v>16</v>
      </c>
      <c r="C200" s="195" t="s">
        <v>171</v>
      </c>
      <c r="D200" s="196"/>
      <c r="E200" s="197"/>
      <c r="F200" s="169" t="s">
        <v>189</v>
      </c>
      <c r="G200" s="104">
        <v>0</v>
      </c>
      <c r="H200" s="109">
        <v>0</v>
      </c>
      <c r="I200" s="104">
        <v>0</v>
      </c>
      <c r="J200" s="109">
        <v>212500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110">
        <v>212500</v>
      </c>
      <c r="R200" s="110">
        <v>0</v>
      </c>
      <c r="S200" s="110">
        <v>0</v>
      </c>
      <c r="T200" s="110">
        <v>0</v>
      </c>
      <c r="U200" s="140" t="str">
        <f t="shared" si="14"/>
        <v>Субвенции</v>
      </c>
      <c r="V200" s="141" t="str">
        <f t="shared" si="15"/>
        <v>200</v>
      </c>
      <c r="W200" s="198" t="str">
        <f t="shared" si="16"/>
        <v>00001040000000000</v>
      </c>
      <c r="X200" s="199"/>
      <c r="Y200" s="200"/>
      <c r="Z200" s="145" t="str">
        <f t="shared" si="17"/>
        <v>530</v>
      </c>
      <c r="AA200" s="104">
        <v>0</v>
      </c>
      <c r="AB200" s="109">
        <v>0</v>
      </c>
      <c r="AC200" s="104">
        <v>0</v>
      </c>
      <c r="AD200" s="109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25">
        <v>0</v>
      </c>
      <c r="AN200" s="111">
        <v>0</v>
      </c>
      <c r="AO200" s="154" t="str">
        <f>C200&amp;F200</f>
        <v>00001040000000000530</v>
      </c>
      <c r="AP200" s="101" t="str">
        <f>C200&amp;F200</f>
        <v>00001040000000000530</v>
      </c>
    </row>
    <row r="201" spans="1:42" s="102" customFormat="1" ht="11.25" x14ac:dyDescent="0.2">
      <c r="A201" s="113" t="s">
        <v>190</v>
      </c>
      <c r="B201" s="103" t="s">
        <v>16</v>
      </c>
      <c r="C201" s="192" t="s">
        <v>171</v>
      </c>
      <c r="D201" s="193"/>
      <c r="E201" s="194"/>
      <c r="F201" s="168" t="s">
        <v>192</v>
      </c>
      <c r="G201" s="104">
        <v>295900</v>
      </c>
      <c r="H201" s="104">
        <v>0</v>
      </c>
      <c r="I201" s="104">
        <v>295900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157900</v>
      </c>
      <c r="R201" s="104">
        <v>0</v>
      </c>
      <c r="S201" s="104">
        <v>138000</v>
      </c>
      <c r="T201" s="104">
        <v>0</v>
      </c>
      <c r="U201" s="113" t="str">
        <f t="shared" si="14"/>
        <v>Иные бюджетные ассигнования</v>
      </c>
      <c r="V201" s="103" t="str">
        <f t="shared" si="15"/>
        <v>200</v>
      </c>
      <c r="W201" s="192" t="str">
        <f t="shared" si="16"/>
        <v>00001040000000000</v>
      </c>
      <c r="X201" s="193"/>
      <c r="Y201" s="194"/>
      <c r="Z201" s="168" t="str">
        <f t="shared" si="17"/>
        <v>800</v>
      </c>
      <c r="AA201" s="104">
        <v>30313.25</v>
      </c>
      <c r="AB201" s="104">
        <v>0</v>
      </c>
      <c r="AC201" s="104">
        <v>30313.25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25694</v>
      </c>
      <c r="AL201" s="104">
        <v>0</v>
      </c>
      <c r="AM201" s="123">
        <v>4619.25</v>
      </c>
      <c r="AN201" s="105">
        <v>0</v>
      </c>
      <c r="AO201" s="116"/>
      <c r="AP201" s="101" t="s">
        <v>191</v>
      </c>
    </row>
    <row r="202" spans="1:42" s="102" customFormat="1" ht="11.25" x14ac:dyDescent="0.2">
      <c r="A202" s="113" t="s">
        <v>193</v>
      </c>
      <c r="B202" s="103" t="s">
        <v>16</v>
      </c>
      <c r="C202" s="192" t="s">
        <v>171</v>
      </c>
      <c r="D202" s="193"/>
      <c r="E202" s="194"/>
      <c r="F202" s="168" t="s">
        <v>195</v>
      </c>
      <c r="G202" s="104">
        <v>5100</v>
      </c>
      <c r="H202" s="104">
        <v>0</v>
      </c>
      <c r="I202" s="104">
        <v>5100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0</v>
      </c>
      <c r="Q202" s="104">
        <v>5100</v>
      </c>
      <c r="R202" s="104">
        <v>0</v>
      </c>
      <c r="S202" s="104">
        <v>0</v>
      </c>
      <c r="T202" s="104">
        <v>0</v>
      </c>
      <c r="U202" s="113" t="str">
        <f t="shared" si="14"/>
        <v>Исполнение судебных актов</v>
      </c>
      <c r="V202" s="103" t="str">
        <f t="shared" si="15"/>
        <v>200</v>
      </c>
      <c r="W202" s="192" t="str">
        <f t="shared" si="16"/>
        <v>00001040000000000</v>
      </c>
      <c r="X202" s="193"/>
      <c r="Y202" s="194"/>
      <c r="Z202" s="168" t="str">
        <f t="shared" si="17"/>
        <v>830</v>
      </c>
      <c r="AA202" s="104">
        <v>0</v>
      </c>
      <c r="AB202" s="104">
        <v>0</v>
      </c>
      <c r="AC202" s="104">
        <v>0</v>
      </c>
      <c r="AD202" s="104">
        <v>0</v>
      </c>
      <c r="AE202" s="104">
        <v>0</v>
      </c>
      <c r="AF202" s="104">
        <v>0</v>
      </c>
      <c r="AG202" s="104">
        <v>0</v>
      </c>
      <c r="AH202" s="104">
        <v>0</v>
      </c>
      <c r="AI202" s="104">
        <v>0</v>
      </c>
      <c r="AJ202" s="104">
        <v>0</v>
      </c>
      <c r="AK202" s="104">
        <v>0</v>
      </c>
      <c r="AL202" s="104">
        <v>0</v>
      </c>
      <c r="AM202" s="123">
        <v>0</v>
      </c>
      <c r="AN202" s="105">
        <v>0</v>
      </c>
      <c r="AO202" s="116"/>
      <c r="AP202" s="101" t="s">
        <v>194</v>
      </c>
    </row>
    <row r="203" spans="1:42" s="102" customFormat="1" ht="29.25" x14ac:dyDescent="0.2">
      <c r="A203" s="112" t="s">
        <v>196</v>
      </c>
      <c r="B203" s="108" t="s">
        <v>16</v>
      </c>
      <c r="C203" s="195" t="s">
        <v>171</v>
      </c>
      <c r="D203" s="196"/>
      <c r="E203" s="197"/>
      <c r="F203" s="169" t="s">
        <v>197</v>
      </c>
      <c r="G203" s="104">
        <v>5100</v>
      </c>
      <c r="H203" s="109">
        <v>0</v>
      </c>
      <c r="I203" s="104">
        <v>5100</v>
      </c>
      <c r="J203" s="109">
        <v>0</v>
      </c>
      <c r="K203" s="110">
        <v>0</v>
      </c>
      <c r="L203" s="110">
        <v>0</v>
      </c>
      <c r="M203" s="110">
        <v>0</v>
      </c>
      <c r="N203" s="110">
        <v>0</v>
      </c>
      <c r="O203" s="110">
        <v>0</v>
      </c>
      <c r="P203" s="110">
        <v>0</v>
      </c>
      <c r="Q203" s="110">
        <v>5100</v>
      </c>
      <c r="R203" s="110">
        <v>0</v>
      </c>
      <c r="S203" s="110">
        <v>0</v>
      </c>
      <c r="T203" s="110">
        <v>0</v>
      </c>
      <c r="U203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203" s="141" t="str">
        <f t="shared" si="15"/>
        <v>200</v>
      </c>
      <c r="W203" s="198" t="str">
        <f t="shared" si="16"/>
        <v>00001040000000000</v>
      </c>
      <c r="X203" s="199"/>
      <c r="Y203" s="200"/>
      <c r="Z203" s="145" t="str">
        <f t="shared" si="17"/>
        <v>831</v>
      </c>
      <c r="AA203" s="104">
        <v>0</v>
      </c>
      <c r="AB203" s="109">
        <v>0</v>
      </c>
      <c r="AC203" s="104">
        <v>0</v>
      </c>
      <c r="AD203" s="109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1">
        <v>0</v>
      </c>
      <c r="AO203" s="154" t="str">
        <f>C203&amp;F203</f>
        <v>00001040000000000831</v>
      </c>
      <c r="AP203" s="101" t="str">
        <f>C203&amp;F203</f>
        <v>00001040000000000831</v>
      </c>
    </row>
    <row r="204" spans="1:42" s="102" customFormat="1" ht="11.25" x14ac:dyDescent="0.2">
      <c r="A204" s="113" t="s">
        <v>198</v>
      </c>
      <c r="B204" s="103" t="s">
        <v>16</v>
      </c>
      <c r="C204" s="192" t="s">
        <v>171</v>
      </c>
      <c r="D204" s="193"/>
      <c r="E204" s="194"/>
      <c r="F204" s="168" t="s">
        <v>200</v>
      </c>
      <c r="G204" s="104">
        <v>290800</v>
      </c>
      <c r="H204" s="104">
        <v>0</v>
      </c>
      <c r="I204" s="104">
        <v>290800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04">
        <v>0</v>
      </c>
      <c r="Q204" s="104">
        <v>152800</v>
      </c>
      <c r="R204" s="104">
        <v>0</v>
      </c>
      <c r="S204" s="104">
        <v>138000</v>
      </c>
      <c r="T204" s="104">
        <v>0</v>
      </c>
      <c r="U204" s="113" t="str">
        <f t="shared" si="14"/>
        <v>Уплата налогов, сборов и иных платежей</v>
      </c>
      <c r="V204" s="103" t="str">
        <f t="shared" si="15"/>
        <v>200</v>
      </c>
      <c r="W204" s="192" t="str">
        <f t="shared" si="16"/>
        <v>00001040000000000</v>
      </c>
      <c r="X204" s="193"/>
      <c r="Y204" s="194"/>
      <c r="Z204" s="168" t="str">
        <f t="shared" si="17"/>
        <v>850</v>
      </c>
      <c r="AA204" s="104">
        <v>30313.25</v>
      </c>
      <c r="AB204" s="104">
        <v>0</v>
      </c>
      <c r="AC204" s="104">
        <v>30313.25</v>
      </c>
      <c r="AD204" s="104">
        <v>0</v>
      </c>
      <c r="AE204" s="104">
        <v>0</v>
      </c>
      <c r="AF204" s="104">
        <v>0</v>
      </c>
      <c r="AG204" s="104">
        <v>0</v>
      </c>
      <c r="AH204" s="104">
        <v>0</v>
      </c>
      <c r="AI204" s="104">
        <v>0</v>
      </c>
      <c r="AJ204" s="104">
        <v>0</v>
      </c>
      <c r="AK204" s="104">
        <v>25694</v>
      </c>
      <c r="AL204" s="104">
        <v>0</v>
      </c>
      <c r="AM204" s="123">
        <v>4619.25</v>
      </c>
      <c r="AN204" s="105">
        <v>0</v>
      </c>
      <c r="AO204" s="116"/>
      <c r="AP204" s="101" t="s">
        <v>199</v>
      </c>
    </row>
    <row r="205" spans="1:42" s="102" customFormat="1" ht="19.5" x14ac:dyDescent="0.2">
      <c r="A205" s="112" t="s">
        <v>201</v>
      </c>
      <c r="B205" s="108" t="s">
        <v>16</v>
      </c>
      <c r="C205" s="195" t="s">
        <v>171</v>
      </c>
      <c r="D205" s="196"/>
      <c r="E205" s="197"/>
      <c r="F205" s="169" t="s">
        <v>202</v>
      </c>
      <c r="G205" s="104">
        <v>121000</v>
      </c>
      <c r="H205" s="109">
        <v>0</v>
      </c>
      <c r="I205" s="104">
        <v>121000</v>
      </c>
      <c r="J205" s="109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20000</v>
      </c>
      <c r="R205" s="110">
        <v>0</v>
      </c>
      <c r="S205" s="110">
        <v>101000</v>
      </c>
      <c r="T205" s="110">
        <v>0</v>
      </c>
      <c r="U205" s="140" t="str">
        <f t="shared" si="14"/>
        <v>Уплата налога на имущество организаций и земельного налога</v>
      </c>
      <c r="V205" s="141" t="str">
        <f t="shared" si="15"/>
        <v>200</v>
      </c>
      <c r="W205" s="198" t="str">
        <f t="shared" si="16"/>
        <v>00001040000000000</v>
      </c>
      <c r="X205" s="199"/>
      <c r="Y205" s="200"/>
      <c r="Z205" s="145" t="str">
        <f t="shared" si="17"/>
        <v>851</v>
      </c>
      <c r="AA205" s="104">
        <v>0</v>
      </c>
      <c r="AB205" s="109">
        <v>0</v>
      </c>
      <c r="AC205" s="104">
        <v>0</v>
      </c>
      <c r="AD205" s="109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25">
        <v>0</v>
      </c>
      <c r="AN205" s="111">
        <v>0</v>
      </c>
      <c r="AO205" s="154" t="str">
        <f>C205&amp;F205</f>
        <v>00001040000000000851</v>
      </c>
      <c r="AP205" s="101" t="str">
        <f>C205&amp;F205</f>
        <v>00001040000000000851</v>
      </c>
    </row>
    <row r="206" spans="1:42" s="102" customFormat="1" ht="11.25" x14ac:dyDescent="0.2">
      <c r="A206" s="112" t="s">
        <v>203</v>
      </c>
      <c r="B206" s="108" t="s">
        <v>16</v>
      </c>
      <c r="C206" s="195" t="s">
        <v>171</v>
      </c>
      <c r="D206" s="196"/>
      <c r="E206" s="197"/>
      <c r="F206" s="169" t="s">
        <v>204</v>
      </c>
      <c r="G206" s="104">
        <v>18402</v>
      </c>
      <c r="H206" s="109">
        <v>0</v>
      </c>
      <c r="I206" s="104">
        <v>18402</v>
      </c>
      <c r="J206" s="109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100</v>
      </c>
      <c r="R206" s="110">
        <v>0</v>
      </c>
      <c r="S206" s="110">
        <v>18302</v>
      </c>
      <c r="T206" s="110">
        <v>0</v>
      </c>
      <c r="U206" s="140" t="str">
        <f t="shared" si="14"/>
        <v>Уплата прочих налогов, сборов</v>
      </c>
      <c r="V206" s="141" t="str">
        <f t="shared" si="15"/>
        <v>200</v>
      </c>
      <c r="W206" s="198" t="str">
        <f t="shared" si="16"/>
        <v>00001040000000000</v>
      </c>
      <c r="X206" s="199"/>
      <c r="Y206" s="200"/>
      <c r="Z206" s="145" t="str">
        <f t="shared" si="17"/>
        <v>852</v>
      </c>
      <c r="AA206" s="104">
        <v>0</v>
      </c>
      <c r="AB206" s="109">
        <v>0</v>
      </c>
      <c r="AC206" s="104">
        <v>0</v>
      </c>
      <c r="AD206" s="109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25">
        <v>0</v>
      </c>
      <c r="AN206" s="111">
        <v>0</v>
      </c>
      <c r="AO206" s="154" t="str">
        <f>C206&amp;F206</f>
        <v>00001040000000000852</v>
      </c>
      <c r="AP206" s="101" t="str">
        <f>C206&amp;F206</f>
        <v>00001040000000000852</v>
      </c>
    </row>
    <row r="207" spans="1:42" s="102" customFormat="1" ht="11.25" x14ac:dyDescent="0.2">
      <c r="A207" s="112" t="s">
        <v>205</v>
      </c>
      <c r="B207" s="108" t="s">
        <v>16</v>
      </c>
      <c r="C207" s="195" t="s">
        <v>171</v>
      </c>
      <c r="D207" s="196"/>
      <c r="E207" s="197"/>
      <c r="F207" s="169" t="s">
        <v>206</v>
      </c>
      <c r="G207" s="104">
        <v>151398</v>
      </c>
      <c r="H207" s="109">
        <v>0</v>
      </c>
      <c r="I207" s="104">
        <v>151398</v>
      </c>
      <c r="J207" s="109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132700</v>
      </c>
      <c r="R207" s="110">
        <v>0</v>
      </c>
      <c r="S207" s="110">
        <v>18698</v>
      </c>
      <c r="T207" s="110">
        <v>0</v>
      </c>
      <c r="U207" s="140" t="str">
        <f t="shared" si="14"/>
        <v>Уплата иных платежей</v>
      </c>
      <c r="V207" s="141" t="str">
        <f t="shared" si="15"/>
        <v>200</v>
      </c>
      <c r="W207" s="198" t="str">
        <f t="shared" si="16"/>
        <v>00001040000000000</v>
      </c>
      <c r="X207" s="199"/>
      <c r="Y207" s="200"/>
      <c r="Z207" s="145" t="str">
        <f t="shared" si="17"/>
        <v>853</v>
      </c>
      <c r="AA207" s="104">
        <v>30313.25</v>
      </c>
      <c r="AB207" s="109">
        <v>0</v>
      </c>
      <c r="AC207" s="104">
        <v>30313.25</v>
      </c>
      <c r="AD207" s="109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25694</v>
      </c>
      <c r="AL207" s="110">
        <v>0</v>
      </c>
      <c r="AM207" s="125">
        <v>4619.25</v>
      </c>
      <c r="AN207" s="111">
        <v>0</v>
      </c>
      <c r="AO207" s="154" t="str">
        <f>C207&amp;F207</f>
        <v>00001040000000000853</v>
      </c>
      <c r="AP207" s="101" t="str">
        <f>C207&amp;F207</f>
        <v>00001040000000000853</v>
      </c>
    </row>
    <row r="208" spans="1:42" s="102" customFormat="1" ht="11.25" x14ac:dyDescent="0.2">
      <c r="A208" s="113" t="s">
        <v>208</v>
      </c>
      <c r="B208" s="103" t="s">
        <v>16</v>
      </c>
      <c r="C208" s="192" t="s">
        <v>207</v>
      </c>
      <c r="D208" s="193"/>
      <c r="E208" s="194"/>
      <c r="F208" s="168" t="s">
        <v>152</v>
      </c>
      <c r="G208" s="104">
        <v>1200</v>
      </c>
      <c r="H208" s="104">
        <v>0</v>
      </c>
      <c r="I208" s="104">
        <v>1200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1200</v>
      </c>
      <c r="R208" s="104">
        <v>0</v>
      </c>
      <c r="S208" s="104">
        <v>0</v>
      </c>
      <c r="T208" s="104">
        <v>0</v>
      </c>
      <c r="U208" s="113" t="str">
        <f t="shared" si="14"/>
        <v>Судебная система</v>
      </c>
      <c r="V208" s="103" t="str">
        <f t="shared" si="15"/>
        <v>200</v>
      </c>
      <c r="W208" s="192" t="str">
        <f t="shared" si="16"/>
        <v>00001050000000000</v>
      </c>
      <c r="X208" s="193"/>
      <c r="Y208" s="194"/>
      <c r="Z208" s="168" t="str">
        <f t="shared" si="17"/>
        <v>000</v>
      </c>
      <c r="AA208" s="104">
        <v>0</v>
      </c>
      <c r="AB208" s="104">
        <v>0</v>
      </c>
      <c r="AC208" s="104">
        <v>0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0</v>
      </c>
      <c r="AL208" s="104">
        <v>0</v>
      </c>
      <c r="AM208" s="123">
        <v>0</v>
      </c>
      <c r="AN208" s="105">
        <v>0</v>
      </c>
      <c r="AO208" s="116"/>
      <c r="AP208" s="101" t="s">
        <v>209</v>
      </c>
    </row>
    <row r="209" spans="1:42" s="102" customFormat="1" ht="19.5" x14ac:dyDescent="0.2">
      <c r="A209" s="113" t="s">
        <v>177</v>
      </c>
      <c r="B209" s="103" t="s">
        <v>16</v>
      </c>
      <c r="C209" s="192" t="s">
        <v>207</v>
      </c>
      <c r="D209" s="193"/>
      <c r="E209" s="194"/>
      <c r="F209" s="168" t="s">
        <v>16</v>
      </c>
      <c r="G209" s="104">
        <v>1200</v>
      </c>
      <c r="H209" s="104">
        <v>0</v>
      </c>
      <c r="I209" s="104">
        <v>1200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1200</v>
      </c>
      <c r="R209" s="104">
        <v>0</v>
      </c>
      <c r="S209" s="104">
        <v>0</v>
      </c>
      <c r="T209" s="104">
        <v>0</v>
      </c>
      <c r="U209" s="113" t="str">
        <f t="shared" si="14"/>
        <v>Закупка товаров, работ и услуг для обеспечения государственных (муниципальных) нужд</v>
      </c>
      <c r="V209" s="103" t="str">
        <f t="shared" si="15"/>
        <v>200</v>
      </c>
      <c r="W209" s="192" t="str">
        <f t="shared" si="16"/>
        <v>00001050000000000</v>
      </c>
      <c r="X209" s="193"/>
      <c r="Y209" s="194"/>
      <c r="Z209" s="168" t="str">
        <f t="shared" si="17"/>
        <v>200</v>
      </c>
      <c r="AA209" s="104">
        <v>0</v>
      </c>
      <c r="AB209" s="104">
        <v>0</v>
      </c>
      <c r="AC209" s="104">
        <v>0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0</v>
      </c>
      <c r="AL209" s="104">
        <v>0</v>
      </c>
      <c r="AM209" s="123">
        <v>0</v>
      </c>
      <c r="AN209" s="105">
        <v>0</v>
      </c>
      <c r="AO209" s="116"/>
      <c r="AP209" s="101" t="s">
        <v>210</v>
      </c>
    </row>
    <row r="210" spans="1:42" s="102" customFormat="1" ht="29.25" x14ac:dyDescent="0.2">
      <c r="A210" s="113" t="s">
        <v>179</v>
      </c>
      <c r="B210" s="103" t="s">
        <v>16</v>
      </c>
      <c r="C210" s="192" t="s">
        <v>207</v>
      </c>
      <c r="D210" s="193"/>
      <c r="E210" s="194"/>
      <c r="F210" s="168" t="s">
        <v>181</v>
      </c>
      <c r="G210" s="104">
        <v>1200</v>
      </c>
      <c r="H210" s="104">
        <v>0</v>
      </c>
      <c r="I210" s="104">
        <v>1200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1200</v>
      </c>
      <c r="R210" s="104">
        <v>0</v>
      </c>
      <c r="S210" s="104">
        <v>0</v>
      </c>
      <c r="T210" s="104">
        <v>0</v>
      </c>
      <c r="U210" s="113" t="str">
        <f t="shared" si="14"/>
        <v>Иные закупки товаров, работ и услуг для обеспечения государственных (муниципальных) нужд</v>
      </c>
      <c r="V210" s="103" t="str">
        <f t="shared" si="15"/>
        <v>200</v>
      </c>
      <c r="W210" s="192" t="str">
        <f t="shared" si="16"/>
        <v>00001050000000000</v>
      </c>
      <c r="X210" s="193"/>
      <c r="Y210" s="194"/>
      <c r="Z210" s="168" t="str">
        <f t="shared" si="17"/>
        <v>240</v>
      </c>
      <c r="AA210" s="104">
        <v>0</v>
      </c>
      <c r="AB210" s="104">
        <v>0</v>
      </c>
      <c r="AC210" s="104">
        <v>0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0</v>
      </c>
      <c r="AL210" s="104">
        <v>0</v>
      </c>
      <c r="AM210" s="123">
        <v>0</v>
      </c>
      <c r="AN210" s="105">
        <v>0</v>
      </c>
      <c r="AO210" s="116"/>
      <c r="AP210" s="101" t="s">
        <v>211</v>
      </c>
    </row>
    <row r="211" spans="1:42" s="102" customFormat="1" ht="11.25" x14ac:dyDescent="0.2">
      <c r="A211" s="112" t="s">
        <v>182</v>
      </c>
      <c r="B211" s="108" t="s">
        <v>16</v>
      </c>
      <c r="C211" s="195" t="s">
        <v>207</v>
      </c>
      <c r="D211" s="196"/>
      <c r="E211" s="197"/>
      <c r="F211" s="169" t="s">
        <v>183</v>
      </c>
      <c r="G211" s="104">
        <v>1200</v>
      </c>
      <c r="H211" s="109">
        <v>0</v>
      </c>
      <c r="I211" s="104">
        <v>1200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1200</v>
      </c>
      <c r="R211" s="110">
        <v>0</v>
      </c>
      <c r="S211" s="110">
        <v>0</v>
      </c>
      <c r="T211" s="110">
        <v>0</v>
      </c>
      <c r="U211" s="140" t="str">
        <f t="shared" si="14"/>
        <v>Прочая закупка товаров, работ и услуг</v>
      </c>
      <c r="V211" s="141" t="str">
        <f t="shared" si="15"/>
        <v>200</v>
      </c>
      <c r="W211" s="198" t="str">
        <f t="shared" si="16"/>
        <v>00001050000000000</v>
      </c>
      <c r="X211" s="199"/>
      <c r="Y211" s="200"/>
      <c r="Z211" s="145" t="str">
        <f t="shared" si="17"/>
        <v>244</v>
      </c>
      <c r="AA211" s="104">
        <v>0</v>
      </c>
      <c r="AB211" s="109">
        <v>0</v>
      </c>
      <c r="AC211" s="104">
        <v>0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25">
        <v>0</v>
      </c>
      <c r="AN211" s="111">
        <v>0</v>
      </c>
      <c r="AO211" s="154" t="str">
        <f>C211&amp;F211</f>
        <v>00001050000000000244</v>
      </c>
      <c r="AP211" s="101" t="str">
        <f>C211&amp;F211</f>
        <v>00001050000000000244</v>
      </c>
    </row>
    <row r="212" spans="1:42" s="102" customFormat="1" ht="29.25" x14ac:dyDescent="0.2">
      <c r="A212" s="113" t="s">
        <v>213</v>
      </c>
      <c r="B212" s="103" t="s">
        <v>16</v>
      </c>
      <c r="C212" s="192" t="s">
        <v>212</v>
      </c>
      <c r="D212" s="193"/>
      <c r="E212" s="194"/>
      <c r="F212" s="168" t="s">
        <v>152</v>
      </c>
      <c r="G212" s="104">
        <v>5699200</v>
      </c>
      <c r="H212" s="104">
        <v>0</v>
      </c>
      <c r="I212" s="104">
        <v>5699200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5699200</v>
      </c>
      <c r="R212" s="104">
        <v>0</v>
      </c>
      <c r="S212" s="104">
        <v>0</v>
      </c>
      <c r="T212" s="104">
        <v>0</v>
      </c>
      <c r="U212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12" s="103" t="str">
        <f t="shared" si="15"/>
        <v>200</v>
      </c>
      <c r="W212" s="192" t="str">
        <f t="shared" si="16"/>
        <v>00001060000000000</v>
      </c>
      <c r="X212" s="193"/>
      <c r="Y212" s="194"/>
      <c r="Z212" s="168" t="str">
        <f t="shared" si="17"/>
        <v>000</v>
      </c>
      <c r="AA212" s="104">
        <v>142531.89000000001</v>
      </c>
      <c r="AB212" s="104">
        <v>0</v>
      </c>
      <c r="AC212" s="104">
        <v>142531.89000000001</v>
      </c>
      <c r="AD212" s="104">
        <v>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142531.89000000001</v>
      </c>
      <c r="AL212" s="104">
        <v>0</v>
      </c>
      <c r="AM212" s="123">
        <v>0</v>
      </c>
      <c r="AN212" s="105">
        <v>0</v>
      </c>
      <c r="AO212" s="116"/>
      <c r="AP212" s="101" t="s">
        <v>214</v>
      </c>
    </row>
    <row r="213" spans="1:42" s="102" customFormat="1" ht="48.75" x14ac:dyDescent="0.2">
      <c r="A213" s="113" t="s">
        <v>158</v>
      </c>
      <c r="B213" s="103" t="s">
        <v>16</v>
      </c>
      <c r="C213" s="192" t="s">
        <v>212</v>
      </c>
      <c r="D213" s="193"/>
      <c r="E213" s="194"/>
      <c r="F213" s="168" t="s">
        <v>159</v>
      </c>
      <c r="G213" s="104">
        <v>4931500</v>
      </c>
      <c r="H213" s="104">
        <v>0</v>
      </c>
      <c r="I213" s="104">
        <v>4931500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4931500</v>
      </c>
      <c r="R213" s="104">
        <v>0</v>
      </c>
      <c r="S213" s="104">
        <v>0</v>
      </c>
      <c r="T213" s="104">
        <v>0</v>
      </c>
      <c r="U213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5"/>
        <v>200</v>
      </c>
      <c r="W213" s="192" t="str">
        <f t="shared" si="16"/>
        <v>00001060000000000</v>
      </c>
      <c r="X213" s="193"/>
      <c r="Y213" s="194"/>
      <c r="Z213" s="168" t="str">
        <f t="shared" si="17"/>
        <v>100</v>
      </c>
      <c r="AA213" s="104">
        <v>125200</v>
      </c>
      <c r="AB213" s="104">
        <v>0</v>
      </c>
      <c r="AC213" s="104">
        <v>125200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125200</v>
      </c>
      <c r="AL213" s="104">
        <v>0</v>
      </c>
      <c r="AM213" s="123">
        <v>0</v>
      </c>
      <c r="AN213" s="105">
        <v>0</v>
      </c>
      <c r="AO213" s="116"/>
      <c r="AP213" s="101" t="s">
        <v>215</v>
      </c>
    </row>
    <row r="214" spans="1:42" s="102" customFormat="1" ht="19.5" x14ac:dyDescent="0.2">
      <c r="A214" s="113" t="s">
        <v>161</v>
      </c>
      <c r="B214" s="103" t="s">
        <v>16</v>
      </c>
      <c r="C214" s="192" t="s">
        <v>212</v>
      </c>
      <c r="D214" s="193"/>
      <c r="E214" s="194"/>
      <c r="F214" s="168" t="s">
        <v>162</v>
      </c>
      <c r="G214" s="104">
        <v>4931500</v>
      </c>
      <c r="H214" s="104">
        <v>0</v>
      </c>
      <c r="I214" s="104">
        <v>4931500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4931500</v>
      </c>
      <c r="R214" s="104">
        <v>0</v>
      </c>
      <c r="S214" s="104">
        <v>0</v>
      </c>
      <c r="T214" s="104">
        <v>0</v>
      </c>
      <c r="U214" s="113" t="str">
        <f t="shared" si="14"/>
        <v>Расходы на выплаты персоналу государственных (муниципальных) органов</v>
      </c>
      <c r="V214" s="103" t="str">
        <f t="shared" si="15"/>
        <v>200</v>
      </c>
      <c r="W214" s="192" t="str">
        <f t="shared" si="16"/>
        <v>00001060000000000</v>
      </c>
      <c r="X214" s="193"/>
      <c r="Y214" s="194"/>
      <c r="Z214" s="168" t="str">
        <f t="shared" si="17"/>
        <v>120</v>
      </c>
      <c r="AA214" s="104">
        <v>125200</v>
      </c>
      <c r="AB214" s="104">
        <v>0</v>
      </c>
      <c r="AC214" s="104">
        <v>125200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125200</v>
      </c>
      <c r="AL214" s="104">
        <v>0</v>
      </c>
      <c r="AM214" s="123">
        <v>0</v>
      </c>
      <c r="AN214" s="105">
        <v>0</v>
      </c>
      <c r="AO214" s="116"/>
      <c r="AP214" s="101" t="s">
        <v>216</v>
      </c>
    </row>
    <row r="215" spans="1:42" s="102" customFormat="1" ht="19.5" x14ac:dyDescent="0.2">
      <c r="A215" s="112" t="s">
        <v>164</v>
      </c>
      <c r="B215" s="108" t="s">
        <v>16</v>
      </c>
      <c r="C215" s="195" t="s">
        <v>212</v>
      </c>
      <c r="D215" s="196"/>
      <c r="E215" s="197"/>
      <c r="F215" s="169" t="s">
        <v>165</v>
      </c>
      <c r="G215" s="104">
        <v>3627300</v>
      </c>
      <c r="H215" s="109">
        <v>0</v>
      </c>
      <c r="I215" s="104">
        <v>3627300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3627300</v>
      </c>
      <c r="R215" s="110">
        <v>0</v>
      </c>
      <c r="S215" s="110">
        <v>0</v>
      </c>
      <c r="T215" s="110">
        <v>0</v>
      </c>
      <c r="U215" s="140" t="str">
        <f t="shared" si="14"/>
        <v>Фонд оплаты труда государственных (муниципальных) органов</v>
      </c>
      <c r="V215" s="141" t="str">
        <f t="shared" si="15"/>
        <v>200</v>
      </c>
      <c r="W215" s="198" t="str">
        <f t="shared" si="16"/>
        <v>00001060000000000</v>
      </c>
      <c r="X215" s="199"/>
      <c r="Y215" s="200"/>
      <c r="Z215" s="145" t="str">
        <f t="shared" si="17"/>
        <v>121</v>
      </c>
      <c r="AA215" s="104">
        <v>125200</v>
      </c>
      <c r="AB215" s="109">
        <v>0</v>
      </c>
      <c r="AC215" s="104">
        <v>125200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125200</v>
      </c>
      <c r="AL215" s="110">
        <v>0</v>
      </c>
      <c r="AM215" s="125">
        <v>0</v>
      </c>
      <c r="AN215" s="111">
        <v>0</v>
      </c>
      <c r="AO215" s="154" t="str">
        <f>C215&amp;F215</f>
        <v>00001060000000000121</v>
      </c>
      <c r="AP215" s="101" t="str">
        <f>C215&amp;F215</f>
        <v>00001060000000000121</v>
      </c>
    </row>
    <row r="216" spans="1:42" s="102" customFormat="1" ht="29.25" x14ac:dyDescent="0.2">
      <c r="A216" s="112" t="s">
        <v>166</v>
      </c>
      <c r="B216" s="108" t="s">
        <v>16</v>
      </c>
      <c r="C216" s="195" t="s">
        <v>212</v>
      </c>
      <c r="D216" s="196"/>
      <c r="E216" s="197"/>
      <c r="F216" s="169" t="s">
        <v>167</v>
      </c>
      <c r="G216" s="104">
        <v>210000</v>
      </c>
      <c r="H216" s="109">
        <v>0</v>
      </c>
      <c r="I216" s="104">
        <v>210000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210000</v>
      </c>
      <c r="R216" s="110">
        <v>0</v>
      </c>
      <c r="S216" s="110">
        <v>0</v>
      </c>
      <c r="T216" s="110">
        <v>0</v>
      </c>
      <c r="U216" s="140" t="str">
        <f t="shared" si="14"/>
        <v>Иные выплаты персоналу государственных (муниципальных) органов, за исключением фонда оплаты труда</v>
      </c>
      <c r="V216" s="141" t="str">
        <f t="shared" si="15"/>
        <v>200</v>
      </c>
      <c r="W216" s="198" t="str">
        <f t="shared" si="16"/>
        <v>00001060000000000</v>
      </c>
      <c r="X216" s="199"/>
      <c r="Y216" s="200"/>
      <c r="Z216" s="145" t="str">
        <f t="shared" si="17"/>
        <v>122</v>
      </c>
      <c r="AA216" s="104">
        <v>0</v>
      </c>
      <c r="AB216" s="109">
        <v>0</v>
      </c>
      <c r="AC216" s="104">
        <v>0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0</v>
      </c>
      <c r="AL216" s="110">
        <v>0</v>
      </c>
      <c r="AM216" s="125">
        <v>0</v>
      </c>
      <c r="AN216" s="111">
        <v>0</v>
      </c>
      <c r="AO216" s="154" t="str">
        <f>C216&amp;F216</f>
        <v>00001060000000000122</v>
      </c>
      <c r="AP216" s="101" t="str">
        <f>C216&amp;F216</f>
        <v>00001060000000000122</v>
      </c>
    </row>
    <row r="217" spans="1:42" s="102" customFormat="1" ht="39" x14ac:dyDescent="0.2">
      <c r="A217" s="112" t="s">
        <v>168</v>
      </c>
      <c r="B217" s="108" t="s">
        <v>16</v>
      </c>
      <c r="C217" s="195" t="s">
        <v>212</v>
      </c>
      <c r="D217" s="196"/>
      <c r="E217" s="197"/>
      <c r="F217" s="169" t="s">
        <v>169</v>
      </c>
      <c r="G217" s="104">
        <v>1094200</v>
      </c>
      <c r="H217" s="109">
        <v>0</v>
      </c>
      <c r="I217" s="104">
        <v>1094200</v>
      </c>
      <c r="J217" s="109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1094200</v>
      </c>
      <c r="R217" s="110">
        <v>0</v>
      </c>
      <c r="S217" s="110">
        <v>0</v>
      </c>
      <c r="T217" s="110">
        <v>0</v>
      </c>
      <c r="U217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7" s="141" t="str">
        <f t="shared" si="15"/>
        <v>200</v>
      </c>
      <c r="W217" s="198" t="str">
        <f t="shared" si="16"/>
        <v>00001060000000000</v>
      </c>
      <c r="X217" s="199"/>
      <c r="Y217" s="200"/>
      <c r="Z217" s="145" t="str">
        <f t="shared" si="17"/>
        <v>129</v>
      </c>
      <c r="AA217" s="104">
        <v>0</v>
      </c>
      <c r="AB217" s="109">
        <v>0</v>
      </c>
      <c r="AC217" s="104">
        <v>0</v>
      </c>
      <c r="AD217" s="109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0</v>
      </c>
      <c r="AL217" s="110">
        <v>0</v>
      </c>
      <c r="AM217" s="125">
        <v>0</v>
      </c>
      <c r="AN217" s="111">
        <v>0</v>
      </c>
      <c r="AO217" s="154" t="str">
        <f>C217&amp;F217</f>
        <v>00001060000000000129</v>
      </c>
      <c r="AP217" s="101" t="str">
        <f>C217&amp;F217</f>
        <v>00001060000000000129</v>
      </c>
    </row>
    <row r="218" spans="1:42" s="102" customFormat="1" ht="19.5" x14ac:dyDescent="0.2">
      <c r="A218" s="113" t="s">
        <v>177</v>
      </c>
      <c r="B218" s="103" t="s">
        <v>16</v>
      </c>
      <c r="C218" s="192" t="s">
        <v>212</v>
      </c>
      <c r="D218" s="193"/>
      <c r="E218" s="194"/>
      <c r="F218" s="168" t="s">
        <v>16</v>
      </c>
      <c r="G218" s="104">
        <v>767500</v>
      </c>
      <c r="H218" s="104">
        <v>0</v>
      </c>
      <c r="I218" s="104">
        <v>767500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767500</v>
      </c>
      <c r="R218" s="104">
        <v>0</v>
      </c>
      <c r="S218" s="104">
        <v>0</v>
      </c>
      <c r="T218" s="104">
        <v>0</v>
      </c>
      <c r="U218" s="113" t="str">
        <f t="shared" si="14"/>
        <v>Закупка товаров, работ и услуг для обеспечения государственных (муниципальных) нужд</v>
      </c>
      <c r="V218" s="103" t="str">
        <f t="shared" si="15"/>
        <v>200</v>
      </c>
      <c r="W218" s="192" t="str">
        <f t="shared" si="16"/>
        <v>00001060000000000</v>
      </c>
      <c r="X218" s="193"/>
      <c r="Y218" s="194"/>
      <c r="Z218" s="168" t="str">
        <f t="shared" si="17"/>
        <v>200</v>
      </c>
      <c r="AA218" s="104">
        <v>17331.89</v>
      </c>
      <c r="AB218" s="104">
        <v>0</v>
      </c>
      <c r="AC218" s="104">
        <v>17331.89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17331.89</v>
      </c>
      <c r="AL218" s="104">
        <v>0</v>
      </c>
      <c r="AM218" s="123">
        <v>0</v>
      </c>
      <c r="AN218" s="105">
        <v>0</v>
      </c>
      <c r="AO218" s="116"/>
      <c r="AP218" s="101" t="s">
        <v>217</v>
      </c>
    </row>
    <row r="219" spans="1:42" s="102" customFormat="1" ht="29.25" x14ac:dyDescent="0.2">
      <c r="A219" s="113" t="s">
        <v>179</v>
      </c>
      <c r="B219" s="103" t="s">
        <v>16</v>
      </c>
      <c r="C219" s="192" t="s">
        <v>212</v>
      </c>
      <c r="D219" s="193"/>
      <c r="E219" s="194"/>
      <c r="F219" s="168" t="s">
        <v>181</v>
      </c>
      <c r="G219" s="104">
        <v>767500</v>
      </c>
      <c r="H219" s="104">
        <v>0</v>
      </c>
      <c r="I219" s="104">
        <v>767500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767500</v>
      </c>
      <c r="R219" s="104">
        <v>0</v>
      </c>
      <c r="S219" s="104">
        <v>0</v>
      </c>
      <c r="T219" s="104">
        <v>0</v>
      </c>
      <c r="U219" s="113" t="str">
        <f t="shared" si="14"/>
        <v>Иные закупки товаров, работ и услуг для обеспечения государственных (муниципальных) нужд</v>
      </c>
      <c r="V219" s="103" t="str">
        <f t="shared" si="15"/>
        <v>200</v>
      </c>
      <c r="W219" s="192" t="str">
        <f t="shared" si="16"/>
        <v>00001060000000000</v>
      </c>
      <c r="X219" s="193"/>
      <c r="Y219" s="194"/>
      <c r="Z219" s="168" t="str">
        <f t="shared" si="17"/>
        <v>240</v>
      </c>
      <c r="AA219" s="104">
        <v>17331.89</v>
      </c>
      <c r="AB219" s="104">
        <v>0</v>
      </c>
      <c r="AC219" s="104">
        <v>17331.89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17331.89</v>
      </c>
      <c r="AL219" s="104">
        <v>0</v>
      </c>
      <c r="AM219" s="123">
        <v>0</v>
      </c>
      <c r="AN219" s="105">
        <v>0</v>
      </c>
      <c r="AO219" s="116"/>
      <c r="AP219" s="101" t="s">
        <v>218</v>
      </c>
    </row>
    <row r="220" spans="1:42" s="102" customFormat="1" ht="11.25" x14ac:dyDescent="0.2">
      <c r="A220" s="112" t="s">
        <v>182</v>
      </c>
      <c r="B220" s="108" t="s">
        <v>16</v>
      </c>
      <c r="C220" s="195" t="s">
        <v>212</v>
      </c>
      <c r="D220" s="196"/>
      <c r="E220" s="197"/>
      <c r="F220" s="169" t="s">
        <v>183</v>
      </c>
      <c r="G220" s="104">
        <v>767500</v>
      </c>
      <c r="H220" s="109">
        <v>0</v>
      </c>
      <c r="I220" s="104">
        <v>767500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767500</v>
      </c>
      <c r="R220" s="110">
        <v>0</v>
      </c>
      <c r="S220" s="110">
        <v>0</v>
      </c>
      <c r="T220" s="110">
        <v>0</v>
      </c>
      <c r="U220" s="140" t="str">
        <f t="shared" si="14"/>
        <v>Прочая закупка товаров, работ и услуг</v>
      </c>
      <c r="V220" s="141" t="str">
        <f t="shared" si="15"/>
        <v>200</v>
      </c>
      <c r="W220" s="198" t="str">
        <f t="shared" si="16"/>
        <v>00001060000000000</v>
      </c>
      <c r="X220" s="199"/>
      <c r="Y220" s="200"/>
      <c r="Z220" s="145" t="str">
        <f t="shared" si="17"/>
        <v>244</v>
      </c>
      <c r="AA220" s="104">
        <v>17331.89</v>
      </c>
      <c r="AB220" s="109">
        <v>0</v>
      </c>
      <c r="AC220" s="104">
        <v>17331.89</v>
      </c>
      <c r="AD220" s="109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17331.89</v>
      </c>
      <c r="AL220" s="110">
        <v>0</v>
      </c>
      <c r="AM220" s="125">
        <v>0</v>
      </c>
      <c r="AN220" s="111">
        <v>0</v>
      </c>
      <c r="AO220" s="154" t="str">
        <f>C220&amp;F220</f>
        <v>00001060000000000244</v>
      </c>
      <c r="AP220" s="101" t="str">
        <f>C220&amp;F220</f>
        <v>00001060000000000244</v>
      </c>
    </row>
    <row r="221" spans="1:42" s="102" customFormat="1" ht="11.25" x14ac:dyDescent="0.2">
      <c r="A221" s="113" t="s">
        <v>190</v>
      </c>
      <c r="B221" s="103" t="s">
        <v>16</v>
      </c>
      <c r="C221" s="192" t="s">
        <v>212</v>
      </c>
      <c r="D221" s="193"/>
      <c r="E221" s="194"/>
      <c r="F221" s="168" t="s">
        <v>192</v>
      </c>
      <c r="G221" s="104">
        <v>200</v>
      </c>
      <c r="H221" s="104">
        <v>0</v>
      </c>
      <c r="I221" s="104">
        <v>200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200</v>
      </c>
      <c r="R221" s="104">
        <v>0</v>
      </c>
      <c r="S221" s="104">
        <v>0</v>
      </c>
      <c r="T221" s="104">
        <v>0</v>
      </c>
      <c r="U221" s="113" t="str">
        <f t="shared" si="14"/>
        <v>Иные бюджетные ассигнования</v>
      </c>
      <c r="V221" s="103" t="str">
        <f t="shared" si="15"/>
        <v>200</v>
      </c>
      <c r="W221" s="192" t="str">
        <f t="shared" si="16"/>
        <v>00001060000000000</v>
      </c>
      <c r="X221" s="193"/>
      <c r="Y221" s="194"/>
      <c r="Z221" s="168" t="str">
        <f t="shared" si="17"/>
        <v>800</v>
      </c>
      <c r="AA221" s="104">
        <v>0</v>
      </c>
      <c r="AB221" s="104">
        <v>0</v>
      </c>
      <c r="AC221" s="104">
        <v>0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0</v>
      </c>
      <c r="AL221" s="104">
        <v>0</v>
      </c>
      <c r="AM221" s="123">
        <v>0</v>
      </c>
      <c r="AN221" s="105">
        <v>0</v>
      </c>
      <c r="AO221" s="116"/>
      <c r="AP221" s="101" t="s">
        <v>219</v>
      </c>
    </row>
    <row r="222" spans="1:42" s="102" customFormat="1" ht="11.25" x14ac:dyDescent="0.2">
      <c r="A222" s="113" t="s">
        <v>198</v>
      </c>
      <c r="B222" s="103" t="s">
        <v>16</v>
      </c>
      <c r="C222" s="192" t="s">
        <v>212</v>
      </c>
      <c r="D222" s="193"/>
      <c r="E222" s="194"/>
      <c r="F222" s="168" t="s">
        <v>200</v>
      </c>
      <c r="G222" s="104">
        <v>200</v>
      </c>
      <c r="H222" s="104">
        <v>0</v>
      </c>
      <c r="I222" s="104">
        <v>200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200</v>
      </c>
      <c r="R222" s="104">
        <v>0</v>
      </c>
      <c r="S222" s="104">
        <v>0</v>
      </c>
      <c r="T222" s="104">
        <v>0</v>
      </c>
      <c r="U222" s="113" t="str">
        <f t="shared" si="14"/>
        <v>Уплата налогов, сборов и иных платежей</v>
      </c>
      <c r="V222" s="103" t="str">
        <f t="shared" si="15"/>
        <v>200</v>
      </c>
      <c r="W222" s="192" t="str">
        <f t="shared" si="16"/>
        <v>00001060000000000</v>
      </c>
      <c r="X222" s="193"/>
      <c r="Y222" s="194"/>
      <c r="Z222" s="168" t="str">
        <f t="shared" si="17"/>
        <v>850</v>
      </c>
      <c r="AA222" s="104">
        <v>0</v>
      </c>
      <c r="AB222" s="104">
        <v>0</v>
      </c>
      <c r="AC222" s="104">
        <v>0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0</v>
      </c>
      <c r="AL222" s="104">
        <v>0</v>
      </c>
      <c r="AM222" s="123">
        <v>0</v>
      </c>
      <c r="AN222" s="105">
        <v>0</v>
      </c>
      <c r="AO222" s="116"/>
      <c r="AP222" s="101" t="s">
        <v>220</v>
      </c>
    </row>
    <row r="223" spans="1:42" s="102" customFormat="1" ht="11.25" x14ac:dyDescent="0.2">
      <c r="A223" s="112" t="s">
        <v>205</v>
      </c>
      <c r="B223" s="108" t="s">
        <v>16</v>
      </c>
      <c r="C223" s="195" t="s">
        <v>212</v>
      </c>
      <c r="D223" s="196"/>
      <c r="E223" s="197"/>
      <c r="F223" s="169" t="s">
        <v>206</v>
      </c>
      <c r="G223" s="104">
        <v>200</v>
      </c>
      <c r="H223" s="109">
        <v>0</v>
      </c>
      <c r="I223" s="104">
        <v>200</v>
      </c>
      <c r="J223" s="109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110">
        <v>200</v>
      </c>
      <c r="R223" s="110">
        <v>0</v>
      </c>
      <c r="S223" s="110">
        <v>0</v>
      </c>
      <c r="T223" s="110">
        <v>0</v>
      </c>
      <c r="U223" s="140" t="str">
        <f t="shared" si="14"/>
        <v>Уплата иных платежей</v>
      </c>
      <c r="V223" s="141" t="str">
        <f t="shared" si="15"/>
        <v>200</v>
      </c>
      <c r="W223" s="198" t="str">
        <f t="shared" si="16"/>
        <v>00001060000000000</v>
      </c>
      <c r="X223" s="199"/>
      <c r="Y223" s="200"/>
      <c r="Z223" s="145" t="str">
        <f t="shared" si="17"/>
        <v>853</v>
      </c>
      <c r="AA223" s="104">
        <v>0</v>
      </c>
      <c r="AB223" s="109">
        <v>0</v>
      </c>
      <c r="AC223" s="104">
        <v>0</v>
      </c>
      <c r="AD223" s="109">
        <v>0</v>
      </c>
      <c r="AE223" s="110">
        <v>0</v>
      </c>
      <c r="AF223" s="110">
        <v>0</v>
      </c>
      <c r="AG223" s="110">
        <v>0</v>
      </c>
      <c r="AH223" s="110">
        <v>0</v>
      </c>
      <c r="AI223" s="110">
        <v>0</v>
      </c>
      <c r="AJ223" s="110">
        <v>0</v>
      </c>
      <c r="AK223" s="110">
        <v>0</v>
      </c>
      <c r="AL223" s="110">
        <v>0</v>
      </c>
      <c r="AM223" s="125">
        <v>0</v>
      </c>
      <c r="AN223" s="111">
        <v>0</v>
      </c>
      <c r="AO223" s="154" t="str">
        <f>C223&amp;F223</f>
        <v>00001060000000000853</v>
      </c>
      <c r="AP223" s="101" t="str">
        <f>C223&amp;F223</f>
        <v>00001060000000000853</v>
      </c>
    </row>
    <row r="224" spans="1:42" s="102" customFormat="1" ht="11.25" x14ac:dyDescent="0.2">
      <c r="A224" s="113" t="s">
        <v>222</v>
      </c>
      <c r="B224" s="103" t="s">
        <v>16</v>
      </c>
      <c r="C224" s="192" t="s">
        <v>221</v>
      </c>
      <c r="D224" s="193"/>
      <c r="E224" s="194"/>
      <c r="F224" s="168" t="s">
        <v>152</v>
      </c>
      <c r="G224" s="104">
        <v>67000</v>
      </c>
      <c r="H224" s="104">
        <v>0</v>
      </c>
      <c r="I224" s="104">
        <v>67000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50000</v>
      </c>
      <c r="R224" s="104">
        <v>0</v>
      </c>
      <c r="S224" s="104">
        <v>17000</v>
      </c>
      <c r="T224" s="104">
        <v>0</v>
      </c>
      <c r="U224" s="113" t="str">
        <f t="shared" si="14"/>
        <v>Резервные фонды</v>
      </c>
      <c r="V224" s="103" t="str">
        <f t="shared" si="15"/>
        <v>200</v>
      </c>
      <c r="W224" s="192" t="str">
        <f t="shared" si="16"/>
        <v>00001110000000000</v>
      </c>
      <c r="X224" s="193"/>
      <c r="Y224" s="194"/>
      <c r="Z224" s="168" t="str">
        <f t="shared" si="17"/>
        <v>000</v>
      </c>
      <c r="AA224" s="104">
        <v>0</v>
      </c>
      <c r="AB224" s="104">
        <v>0</v>
      </c>
      <c r="AC224" s="104">
        <v>0</v>
      </c>
      <c r="AD224" s="104">
        <v>0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v>0</v>
      </c>
      <c r="AL224" s="104">
        <v>0</v>
      </c>
      <c r="AM224" s="123">
        <v>0</v>
      </c>
      <c r="AN224" s="105">
        <v>0</v>
      </c>
      <c r="AO224" s="116"/>
      <c r="AP224" s="101" t="s">
        <v>223</v>
      </c>
    </row>
    <row r="225" spans="1:42" s="102" customFormat="1" ht="11.25" x14ac:dyDescent="0.2">
      <c r="A225" s="113" t="s">
        <v>190</v>
      </c>
      <c r="B225" s="103" t="s">
        <v>16</v>
      </c>
      <c r="C225" s="192" t="s">
        <v>221</v>
      </c>
      <c r="D225" s="193"/>
      <c r="E225" s="194"/>
      <c r="F225" s="168" t="s">
        <v>192</v>
      </c>
      <c r="G225" s="104">
        <v>67000</v>
      </c>
      <c r="H225" s="104">
        <v>0</v>
      </c>
      <c r="I225" s="104">
        <v>67000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50000</v>
      </c>
      <c r="R225" s="104">
        <v>0</v>
      </c>
      <c r="S225" s="104">
        <v>17000</v>
      </c>
      <c r="T225" s="104">
        <v>0</v>
      </c>
      <c r="U225" s="113" t="str">
        <f t="shared" si="14"/>
        <v>Иные бюджетные ассигнования</v>
      </c>
      <c r="V225" s="103" t="str">
        <f t="shared" si="15"/>
        <v>200</v>
      </c>
      <c r="W225" s="192" t="str">
        <f t="shared" si="16"/>
        <v>00001110000000000</v>
      </c>
      <c r="X225" s="193"/>
      <c r="Y225" s="194"/>
      <c r="Z225" s="168" t="str">
        <f t="shared" si="17"/>
        <v>800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0</v>
      </c>
      <c r="AL225" s="104">
        <v>0</v>
      </c>
      <c r="AM225" s="123">
        <v>0</v>
      </c>
      <c r="AN225" s="105">
        <v>0</v>
      </c>
      <c r="AO225" s="116"/>
      <c r="AP225" s="101" t="s">
        <v>224</v>
      </c>
    </row>
    <row r="226" spans="1:42" s="102" customFormat="1" ht="11.25" x14ac:dyDescent="0.2">
      <c r="A226" s="112" t="s">
        <v>226</v>
      </c>
      <c r="B226" s="108" t="s">
        <v>16</v>
      </c>
      <c r="C226" s="195" t="s">
        <v>221</v>
      </c>
      <c r="D226" s="196"/>
      <c r="E226" s="197"/>
      <c r="F226" s="169" t="s">
        <v>225</v>
      </c>
      <c r="G226" s="104">
        <v>67000</v>
      </c>
      <c r="H226" s="109">
        <v>0</v>
      </c>
      <c r="I226" s="104">
        <v>67000</v>
      </c>
      <c r="J226" s="109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50000</v>
      </c>
      <c r="R226" s="110">
        <v>0</v>
      </c>
      <c r="S226" s="110">
        <v>17000</v>
      </c>
      <c r="T226" s="110">
        <v>0</v>
      </c>
      <c r="U226" s="140" t="str">
        <f t="shared" si="14"/>
        <v>Резервные средства</v>
      </c>
      <c r="V226" s="141" t="str">
        <f t="shared" si="15"/>
        <v>200</v>
      </c>
      <c r="W226" s="198" t="str">
        <f t="shared" si="16"/>
        <v>00001110000000000</v>
      </c>
      <c r="X226" s="199"/>
      <c r="Y226" s="200"/>
      <c r="Z226" s="145" t="str">
        <f t="shared" si="17"/>
        <v>870</v>
      </c>
      <c r="AA226" s="104">
        <v>0</v>
      </c>
      <c r="AB226" s="109">
        <v>0</v>
      </c>
      <c r="AC226" s="104">
        <v>0</v>
      </c>
      <c r="AD226" s="109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0</v>
      </c>
      <c r="AL226" s="110">
        <v>0</v>
      </c>
      <c r="AM226" s="125">
        <v>0</v>
      </c>
      <c r="AN226" s="111">
        <v>0</v>
      </c>
      <c r="AO226" s="154" t="str">
        <f>C226&amp;F226</f>
        <v>00001110000000000870</v>
      </c>
      <c r="AP226" s="101" t="str">
        <f>C226&amp;F226</f>
        <v>00001110000000000870</v>
      </c>
    </row>
    <row r="227" spans="1:42" s="102" customFormat="1" ht="11.25" x14ac:dyDescent="0.2">
      <c r="A227" s="113" t="s">
        <v>228</v>
      </c>
      <c r="B227" s="103" t="s">
        <v>16</v>
      </c>
      <c r="C227" s="192" t="s">
        <v>227</v>
      </c>
      <c r="D227" s="193"/>
      <c r="E227" s="194"/>
      <c r="F227" s="168" t="s">
        <v>152</v>
      </c>
      <c r="G227" s="104">
        <v>10423300</v>
      </c>
      <c r="H227" s="104">
        <v>0</v>
      </c>
      <c r="I227" s="104">
        <v>10423300</v>
      </c>
      <c r="J227" s="104">
        <v>1000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10026800</v>
      </c>
      <c r="R227" s="104">
        <v>0</v>
      </c>
      <c r="S227" s="104">
        <v>397500</v>
      </c>
      <c r="T227" s="104">
        <v>0</v>
      </c>
      <c r="U227" s="113" t="str">
        <f t="shared" si="14"/>
        <v>Другие общегосударственные вопросы</v>
      </c>
      <c r="V227" s="103" t="str">
        <f t="shared" si="15"/>
        <v>200</v>
      </c>
      <c r="W227" s="192" t="str">
        <f t="shared" si="16"/>
        <v>00001130000000000</v>
      </c>
      <c r="X227" s="193"/>
      <c r="Y227" s="194"/>
      <c r="Z227" s="168" t="str">
        <f t="shared" si="17"/>
        <v>000</v>
      </c>
      <c r="AA227" s="104">
        <v>467841.35</v>
      </c>
      <c r="AB227" s="104">
        <v>0</v>
      </c>
      <c r="AC227" s="104">
        <v>467841.35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463239.85</v>
      </c>
      <c r="AL227" s="104">
        <v>0</v>
      </c>
      <c r="AM227" s="123">
        <v>4601.5</v>
      </c>
      <c r="AN227" s="105">
        <v>0</v>
      </c>
      <c r="AO227" s="116"/>
      <c r="AP227" s="101" t="s">
        <v>229</v>
      </c>
    </row>
    <row r="228" spans="1:42" s="102" customFormat="1" ht="48.75" x14ac:dyDescent="0.2">
      <c r="A228" s="113" t="s">
        <v>158</v>
      </c>
      <c r="B228" s="103" t="s">
        <v>16</v>
      </c>
      <c r="C228" s="192" t="s">
        <v>227</v>
      </c>
      <c r="D228" s="193"/>
      <c r="E228" s="194"/>
      <c r="F228" s="168" t="s">
        <v>159</v>
      </c>
      <c r="G228" s="104">
        <v>4790800</v>
      </c>
      <c r="H228" s="104">
        <v>0</v>
      </c>
      <c r="I228" s="104">
        <v>4790800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4442800</v>
      </c>
      <c r="R228" s="104">
        <v>0</v>
      </c>
      <c r="S228" s="104">
        <v>348000</v>
      </c>
      <c r="T228" s="104">
        <v>0</v>
      </c>
      <c r="U228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8" s="103" t="str">
        <f t="shared" si="15"/>
        <v>200</v>
      </c>
      <c r="W228" s="192" t="str">
        <f t="shared" si="16"/>
        <v>00001130000000000</v>
      </c>
      <c r="X228" s="193"/>
      <c r="Y228" s="194"/>
      <c r="Z228" s="168" t="str">
        <f t="shared" si="17"/>
        <v>100</v>
      </c>
      <c r="AA228" s="104">
        <v>150965.24</v>
      </c>
      <c r="AB228" s="104">
        <v>0</v>
      </c>
      <c r="AC228" s="104">
        <v>150965.24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150965.24</v>
      </c>
      <c r="AL228" s="104">
        <v>0</v>
      </c>
      <c r="AM228" s="123">
        <v>0</v>
      </c>
      <c r="AN228" s="105">
        <v>0</v>
      </c>
      <c r="AO228" s="116"/>
      <c r="AP228" s="101" t="s">
        <v>230</v>
      </c>
    </row>
    <row r="229" spans="1:42" s="102" customFormat="1" ht="19.5" x14ac:dyDescent="0.2">
      <c r="A229" s="113" t="s">
        <v>232</v>
      </c>
      <c r="B229" s="103" t="s">
        <v>16</v>
      </c>
      <c r="C229" s="192" t="s">
        <v>227</v>
      </c>
      <c r="D229" s="193"/>
      <c r="E229" s="194"/>
      <c r="F229" s="168" t="s">
        <v>231</v>
      </c>
      <c r="G229" s="104">
        <v>4200600</v>
      </c>
      <c r="H229" s="104">
        <v>0</v>
      </c>
      <c r="I229" s="104">
        <v>4200600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4200600</v>
      </c>
      <c r="R229" s="104">
        <v>0</v>
      </c>
      <c r="S229" s="104">
        <v>0</v>
      </c>
      <c r="T229" s="104">
        <v>0</v>
      </c>
      <c r="U229" s="113" t="str">
        <f t="shared" si="14"/>
        <v>Расходы на выплаты персоналу казенных учреждений</v>
      </c>
      <c r="V229" s="103" t="str">
        <f t="shared" si="15"/>
        <v>200</v>
      </c>
      <c r="W229" s="192" t="str">
        <f t="shared" si="16"/>
        <v>00001130000000000</v>
      </c>
      <c r="X229" s="193"/>
      <c r="Y229" s="194"/>
      <c r="Z229" s="168" t="str">
        <f t="shared" si="17"/>
        <v>110</v>
      </c>
      <c r="AA229" s="104">
        <v>140965.24</v>
      </c>
      <c r="AB229" s="104">
        <v>0</v>
      </c>
      <c r="AC229" s="104">
        <v>140965.24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140965.24</v>
      </c>
      <c r="AL229" s="104">
        <v>0</v>
      </c>
      <c r="AM229" s="123">
        <v>0</v>
      </c>
      <c r="AN229" s="105">
        <v>0</v>
      </c>
      <c r="AO229" s="116"/>
      <c r="AP229" s="101" t="s">
        <v>233</v>
      </c>
    </row>
    <row r="230" spans="1:42" s="102" customFormat="1" ht="11.25" x14ac:dyDescent="0.2">
      <c r="A230" s="112" t="s">
        <v>235</v>
      </c>
      <c r="B230" s="108" t="s">
        <v>16</v>
      </c>
      <c r="C230" s="195" t="s">
        <v>227</v>
      </c>
      <c r="D230" s="196"/>
      <c r="E230" s="197"/>
      <c r="F230" s="169" t="s">
        <v>234</v>
      </c>
      <c r="G230" s="104">
        <v>3456800</v>
      </c>
      <c r="H230" s="109">
        <v>0</v>
      </c>
      <c r="I230" s="104">
        <v>3456800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3456800</v>
      </c>
      <c r="R230" s="110">
        <v>0</v>
      </c>
      <c r="S230" s="110">
        <v>0</v>
      </c>
      <c r="T230" s="110">
        <v>0</v>
      </c>
      <c r="U230" s="140" t="str">
        <f t="shared" si="14"/>
        <v>Фонд оплаты труда учреждений</v>
      </c>
      <c r="V230" s="141" t="str">
        <f t="shared" si="15"/>
        <v>200</v>
      </c>
      <c r="W230" s="198" t="str">
        <f t="shared" si="16"/>
        <v>00001130000000000</v>
      </c>
      <c r="X230" s="199"/>
      <c r="Y230" s="200"/>
      <c r="Z230" s="145" t="str">
        <f t="shared" si="17"/>
        <v>111</v>
      </c>
      <c r="AA230" s="104">
        <v>139686.79999999999</v>
      </c>
      <c r="AB230" s="109">
        <v>0</v>
      </c>
      <c r="AC230" s="104">
        <v>139686.79999999999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139686.79999999999</v>
      </c>
      <c r="AL230" s="110">
        <v>0</v>
      </c>
      <c r="AM230" s="125">
        <v>0</v>
      </c>
      <c r="AN230" s="111">
        <v>0</v>
      </c>
      <c r="AO230" s="154" t="str">
        <f>C230&amp;F230</f>
        <v>00001130000000000111</v>
      </c>
      <c r="AP230" s="101" t="str">
        <f>C230&amp;F230</f>
        <v>00001130000000000111</v>
      </c>
    </row>
    <row r="231" spans="1:42" s="102" customFormat="1" ht="29.25" x14ac:dyDescent="0.2">
      <c r="A231" s="112" t="s">
        <v>237</v>
      </c>
      <c r="B231" s="108" t="s">
        <v>16</v>
      </c>
      <c r="C231" s="195" t="s">
        <v>227</v>
      </c>
      <c r="D231" s="196"/>
      <c r="E231" s="197"/>
      <c r="F231" s="169" t="s">
        <v>236</v>
      </c>
      <c r="G231" s="104">
        <v>743800</v>
      </c>
      <c r="H231" s="109">
        <v>0</v>
      </c>
      <c r="I231" s="104">
        <v>743800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743800</v>
      </c>
      <c r="R231" s="110">
        <v>0</v>
      </c>
      <c r="S231" s="110">
        <v>0</v>
      </c>
      <c r="T231" s="110">
        <v>0</v>
      </c>
      <c r="U231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31" s="141" t="str">
        <f t="shared" si="15"/>
        <v>200</v>
      </c>
      <c r="W231" s="198" t="str">
        <f t="shared" si="16"/>
        <v>00001130000000000</v>
      </c>
      <c r="X231" s="199"/>
      <c r="Y231" s="200"/>
      <c r="Z231" s="145" t="str">
        <f t="shared" si="17"/>
        <v>119</v>
      </c>
      <c r="AA231" s="104">
        <v>1278.44</v>
      </c>
      <c r="AB231" s="109">
        <v>0</v>
      </c>
      <c r="AC231" s="104">
        <v>1278.44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1278.44</v>
      </c>
      <c r="AL231" s="110">
        <v>0</v>
      </c>
      <c r="AM231" s="125">
        <v>0</v>
      </c>
      <c r="AN231" s="111">
        <v>0</v>
      </c>
      <c r="AO231" s="154" t="str">
        <f>C231&amp;F231</f>
        <v>00001130000000000119</v>
      </c>
      <c r="AP231" s="101" t="str">
        <f>C231&amp;F231</f>
        <v>00001130000000000119</v>
      </c>
    </row>
    <row r="232" spans="1:42" s="102" customFormat="1" ht="19.5" x14ac:dyDescent="0.2">
      <c r="A232" s="113" t="s">
        <v>161</v>
      </c>
      <c r="B232" s="103" t="s">
        <v>16</v>
      </c>
      <c r="C232" s="192" t="s">
        <v>227</v>
      </c>
      <c r="D232" s="193"/>
      <c r="E232" s="194"/>
      <c r="F232" s="168" t="s">
        <v>162</v>
      </c>
      <c r="G232" s="104">
        <v>590200</v>
      </c>
      <c r="H232" s="104">
        <v>0</v>
      </c>
      <c r="I232" s="104">
        <v>590200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242200</v>
      </c>
      <c r="R232" s="104">
        <v>0</v>
      </c>
      <c r="S232" s="104">
        <v>348000</v>
      </c>
      <c r="T232" s="104">
        <v>0</v>
      </c>
      <c r="U232" s="113" t="str">
        <f t="shared" si="14"/>
        <v>Расходы на выплаты персоналу государственных (муниципальных) органов</v>
      </c>
      <c r="V232" s="103" t="str">
        <f t="shared" si="15"/>
        <v>200</v>
      </c>
      <c r="W232" s="192" t="str">
        <f t="shared" si="16"/>
        <v>00001130000000000</v>
      </c>
      <c r="X232" s="193"/>
      <c r="Y232" s="194"/>
      <c r="Z232" s="168" t="str">
        <f t="shared" si="17"/>
        <v>120</v>
      </c>
      <c r="AA232" s="104">
        <v>10000</v>
      </c>
      <c r="AB232" s="104">
        <v>0</v>
      </c>
      <c r="AC232" s="104">
        <v>10000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10000</v>
      </c>
      <c r="AL232" s="104">
        <v>0</v>
      </c>
      <c r="AM232" s="123">
        <v>0</v>
      </c>
      <c r="AN232" s="105">
        <v>0</v>
      </c>
      <c r="AO232" s="116"/>
      <c r="AP232" s="101" t="s">
        <v>238</v>
      </c>
    </row>
    <row r="233" spans="1:42" s="102" customFormat="1" ht="19.5" x14ac:dyDescent="0.2">
      <c r="A233" s="112" t="s">
        <v>164</v>
      </c>
      <c r="B233" s="108" t="s">
        <v>16</v>
      </c>
      <c r="C233" s="195" t="s">
        <v>227</v>
      </c>
      <c r="D233" s="196"/>
      <c r="E233" s="197"/>
      <c r="F233" s="169" t="s">
        <v>165</v>
      </c>
      <c r="G233" s="104">
        <v>163000</v>
      </c>
      <c r="H233" s="109">
        <v>0</v>
      </c>
      <c r="I233" s="104">
        <v>163000</v>
      </c>
      <c r="J233" s="109">
        <v>0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>
        <v>163000</v>
      </c>
      <c r="R233" s="110">
        <v>0</v>
      </c>
      <c r="S233" s="110">
        <v>0</v>
      </c>
      <c r="T233" s="110">
        <v>0</v>
      </c>
      <c r="U233" s="140" t="str">
        <f t="shared" si="14"/>
        <v>Фонд оплаты труда государственных (муниципальных) органов</v>
      </c>
      <c r="V233" s="141" t="str">
        <f t="shared" si="15"/>
        <v>200</v>
      </c>
      <c r="W233" s="198" t="str">
        <f t="shared" si="16"/>
        <v>00001130000000000</v>
      </c>
      <c r="X233" s="199"/>
      <c r="Y233" s="200"/>
      <c r="Z233" s="145" t="str">
        <f t="shared" si="17"/>
        <v>121</v>
      </c>
      <c r="AA233" s="104">
        <v>10000</v>
      </c>
      <c r="AB233" s="109">
        <v>0</v>
      </c>
      <c r="AC233" s="104">
        <v>10000</v>
      </c>
      <c r="AD233" s="109">
        <v>0</v>
      </c>
      <c r="AE233" s="110">
        <v>0</v>
      </c>
      <c r="AF233" s="110">
        <v>0</v>
      </c>
      <c r="AG233" s="110">
        <v>0</v>
      </c>
      <c r="AH233" s="110">
        <v>0</v>
      </c>
      <c r="AI233" s="110">
        <v>0</v>
      </c>
      <c r="AJ233" s="110">
        <v>0</v>
      </c>
      <c r="AK233" s="110">
        <v>10000</v>
      </c>
      <c r="AL233" s="110">
        <v>0</v>
      </c>
      <c r="AM233" s="125">
        <v>0</v>
      </c>
      <c r="AN233" s="111">
        <v>0</v>
      </c>
      <c r="AO233" s="154" t="str">
        <f>C233&amp;F233</f>
        <v>00001130000000000121</v>
      </c>
      <c r="AP233" s="101" t="str">
        <f>C233&amp;F233</f>
        <v>00001130000000000121</v>
      </c>
    </row>
    <row r="234" spans="1:42" s="102" customFormat="1" ht="29.25" x14ac:dyDescent="0.2">
      <c r="A234" s="112" t="s">
        <v>166</v>
      </c>
      <c r="B234" s="108" t="s">
        <v>16</v>
      </c>
      <c r="C234" s="195" t="s">
        <v>227</v>
      </c>
      <c r="D234" s="196"/>
      <c r="E234" s="197"/>
      <c r="F234" s="169" t="s">
        <v>167</v>
      </c>
      <c r="G234" s="104">
        <v>30000</v>
      </c>
      <c r="H234" s="109">
        <v>0</v>
      </c>
      <c r="I234" s="104">
        <v>30000</v>
      </c>
      <c r="J234" s="109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30000</v>
      </c>
      <c r="R234" s="110">
        <v>0</v>
      </c>
      <c r="S234" s="110">
        <v>0</v>
      </c>
      <c r="T234" s="110">
        <v>0</v>
      </c>
      <c r="U234" s="140" t="str">
        <f t="shared" si="14"/>
        <v>Иные выплаты персоналу государственных (муниципальных) органов, за исключением фонда оплаты труда</v>
      </c>
      <c r="V234" s="141" t="str">
        <f t="shared" si="15"/>
        <v>200</v>
      </c>
      <c r="W234" s="198" t="str">
        <f t="shared" si="16"/>
        <v>00001130000000000</v>
      </c>
      <c r="X234" s="199"/>
      <c r="Y234" s="200"/>
      <c r="Z234" s="145" t="str">
        <f t="shared" si="17"/>
        <v>122</v>
      </c>
      <c r="AA234" s="104">
        <v>0</v>
      </c>
      <c r="AB234" s="109">
        <v>0</v>
      </c>
      <c r="AC234" s="104">
        <v>0</v>
      </c>
      <c r="AD234" s="109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0</v>
      </c>
      <c r="AL234" s="110">
        <v>0</v>
      </c>
      <c r="AM234" s="125">
        <v>0</v>
      </c>
      <c r="AN234" s="111">
        <v>0</v>
      </c>
      <c r="AO234" s="154" t="str">
        <f>C234&amp;F234</f>
        <v>00001130000000000122</v>
      </c>
      <c r="AP234" s="101" t="str">
        <f>C234&amp;F234</f>
        <v>00001130000000000122</v>
      </c>
    </row>
    <row r="235" spans="1:42" s="102" customFormat="1" ht="39" x14ac:dyDescent="0.2">
      <c r="A235" s="112" t="s">
        <v>175</v>
      </c>
      <c r="B235" s="108" t="s">
        <v>16</v>
      </c>
      <c r="C235" s="195" t="s">
        <v>227</v>
      </c>
      <c r="D235" s="196"/>
      <c r="E235" s="197"/>
      <c r="F235" s="169" t="s">
        <v>176</v>
      </c>
      <c r="G235" s="104">
        <v>348000</v>
      </c>
      <c r="H235" s="109"/>
      <c r="I235" s="104">
        <v>348000</v>
      </c>
      <c r="J235" s="109"/>
      <c r="K235" s="110"/>
      <c r="L235" s="110"/>
      <c r="M235" s="110"/>
      <c r="N235" s="110"/>
      <c r="O235" s="110"/>
      <c r="P235" s="110"/>
      <c r="Q235" s="110"/>
      <c r="R235" s="110"/>
      <c r="S235" s="110">
        <v>348000</v>
      </c>
      <c r="T235" s="110"/>
      <c r="U235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35" s="141" t="str">
        <f t="shared" si="15"/>
        <v>200</v>
      </c>
      <c r="W235" s="198" t="str">
        <f t="shared" si="16"/>
        <v>00001130000000000</v>
      </c>
      <c r="X235" s="199"/>
      <c r="Y235" s="200"/>
      <c r="Z235" s="145" t="str">
        <f t="shared" si="17"/>
        <v>123</v>
      </c>
      <c r="AA235" s="104">
        <v>0</v>
      </c>
      <c r="AB235" s="109"/>
      <c r="AC235" s="104">
        <v>0</v>
      </c>
      <c r="AD235" s="109"/>
      <c r="AE235" s="110"/>
      <c r="AF235" s="110"/>
      <c r="AG235" s="110"/>
      <c r="AH235" s="110"/>
      <c r="AI235" s="110"/>
      <c r="AJ235" s="110"/>
      <c r="AK235" s="110"/>
      <c r="AL235" s="110"/>
      <c r="AM235" s="125">
        <v>0</v>
      </c>
      <c r="AN235" s="111"/>
      <c r="AO235" s="154" t="str">
        <f>C235&amp;F235</f>
        <v>00001130000000000123</v>
      </c>
      <c r="AP235" s="101" t="str">
        <f>C235&amp;F235</f>
        <v>00001130000000000123</v>
      </c>
    </row>
    <row r="236" spans="1:42" s="102" customFormat="1" ht="39" x14ac:dyDescent="0.2">
      <c r="A236" s="112" t="s">
        <v>168</v>
      </c>
      <c r="B236" s="108" t="s">
        <v>16</v>
      </c>
      <c r="C236" s="195" t="s">
        <v>227</v>
      </c>
      <c r="D236" s="196"/>
      <c r="E236" s="197"/>
      <c r="F236" s="169" t="s">
        <v>169</v>
      </c>
      <c r="G236" s="104">
        <v>49200</v>
      </c>
      <c r="H236" s="109">
        <v>0</v>
      </c>
      <c r="I236" s="104">
        <v>49200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49200</v>
      </c>
      <c r="R236" s="110">
        <v>0</v>
      </c>
      <c r="S236" s="110">
        <v>0</v>
      </c>
      <c r="T236" s="110">
        <v>0</v>
      </c>
      <c r="U236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6" s="141" t="str">
        <f t="shared" si="15"/>
        <v>200</v>
      </c>
      <c r="W236" s="198" t="str">
        <f t="shared" si="16"/>
        <v>00001130000000000</v>
      </c>
      <c r="X236" s="199"/>
      <c r="Y236" s="200"/>
      <c r="Z236" s="145" t="str">
        <f t="shared" si="17"/>
        <v>129</v>
      </c>
      <c r="AA236" s="104">
        <v>0</v>
      </c>
      <c r="AB236" s="109">
        <v>0</v>
      </c>
      <c r="AC236" s="104">
        <v>0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0</v>
      </c>
      <c r="AL236" s="110">
        <v>0</v>
      </c>
      <c r="AM236" s="125">
        <v>0</v>
      </c>
      <c r="AN236" s="111">
        <v>0</v>
      </c>
      <c r="AO236" s="154" t="str">
        <f>C236&amp;F236</f>
        <v>00001130000000000129</v>
      </c>
      <c r="AP236" s="101" t="str">
        <f>C236&amp;F236</f>
        <v>00001130000000000129</v>
      </c>
    </row>
    <row r="237" spans="1:42" s="102" customFormat="1" ht="19.5" x14ac:dyDescent="0.2">
      <c r="A237" s="113" t="s">
        <v>177</v>
      </c>
      <c r="B237" s="103" t="s">
        <v>16</v>
      </c>
      <c r="C237" s="192" t="s">
        <v>227</v>
      </c>
      <c r="D237" s="193"/>
      <c r="E237" s="194"/>
      <c r="F237" s="168" t="s">
        <v>16</v>
      </c>
      <c r="G237" s="104">
        <v>5609900</v>
      </c>
      <c r="H237" s="104">
        <v>0</v>
      </c>
      <c r="I237" s="104">
        <v>5609900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5578900</v>
      </c>
      <c r="R237" s="104">
        <v>0</v>
      </c>
      <c r="S237" s="104">
        <v>31000</v>
      </c>
      <c r="T237" s="104">
        <v>0</v>
      </c>
      <c r="U237" s="113" t="str">
        <f t="shared" si="14"/>
        <v>Закупка товаров, работ и услуг для обеспечения государственных (муниципальных) нужд</v>
      </c>
      <c r="V237" s="103" t="str">
        <f t="shared" si="15"/>
        <v>200</v>
      </c>
      <c r="W237" s="192" t="str">
        <f t="shared" si="16"/>
        <v>00001130000000000</v>
      </c>
      <c r="X237" s="193"/>
      <c r="Y237" s="194"/>
      <c r="Z237" s="168" t="str">
        <f t="shared" si="17"/>
        <v>200</v>
      </c>
      <c r="AA237" s="104">
        <v>312274.61</v>
      </c>
      <c r="AB237" s="104">
        <v>0</v>
      </c>
      <c r="AC237" s="104">
        <v>312274.61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312274.61</v>
      </c>
      <c r="AL237" s="104">
        <v>0</v>
      </c>
      <c r="AM237" s="123">
        <v>0</v>
      </c>
      <c r="AN237" s="105">
        <v>0</v>
      </c>
      <c r="AO237" s="116"/>
      <c r="AP237" s="101" t="s">
        <v>239</v>
      </c>
    </row>
    <row r="238" spans="1:42" s="102" customFormat="1" ht="29.25" x14ac:dyDescent="0.2">
      <c r="A238" s="113" t="s">
        <v>179</v>
      </c>
      <c r="B238" s="103" t="s">
        <v>16</v>
      </c>
      <c r="C238" s="192" t="s">
        <v>227</v>
      </c>
      <c r="D238" s="193"/>
      <c r="E238" s="194"/>
      <c r="F238" s="168" t="s">
        <v>181</v>
      </c>
      <c r="G238" s="104">
        <v>5609900</v>
      </c>
      <c r="H238" s="104">
        <v>0</v>
      </c>
      <c r="I238" s="104">
        <v>5609900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5578900</v>
      </c>
      <c r="R238" s="104">
        <v>0</v>
      </c>
      <c r="S238" s="104">
        <v>31000</v>
      </c>
      <c r="T238" s="104">
        <v>0</v>
      </c>
      <c r="U238" s="113" t="str">
        <f t="shared" si="14"/>
        <v>Иные закупки товаров, работ и услуг для обеспечения государственных (муниципальных) нужд</v>
      </c>
      <c r="V238" s="103" t="str">
        <f t="shared" si="15"/>
        <v>200</v>
      </c>
      <c r="W238" s="192" t="str">
        <f t="shared" si="16"/>
        <v>00001130000000000</v>
      </c>
      <c r="X238" s="193"/>
      <c r="Y238" s="194"/>
      <c r="Z238" s="168" t="str">
        <f t="shared" si="17"/>
        <v>240</v>
      </c>
      <c r="AA238" s="104">
        <v>312274.61</v>
      </c>
      <c r="AB238" s="104">
        <v>0</v>
      </c>
      <c r="AC238" s="104">
        <v>312274.61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312274.61</v>
      </c>
      <c r="AL238" s="104">
        <v>0</v>
      </c>
      <c r="AM238" s="123">
        <v>0</v>
      </c>
      <c r="AN238" s="105">
        <v>0</v>
      </c>
      <c r="AO238" s="116"/>
      <c r="AP238" s="101" t="s">
        <v>240</v>
      </c>
    </row>
    <row r="239" spans="1:42" s="102" customFormat="1" ht="11.25" x14ac:dyDescent="0.2">
      <c r="A239" s="112" t="s">
        <v>182</v>
      </c>
      <c r="B239" s="108" t="s">
        <v>16</v>
      </c>
      <c r="C239" s="195" t="s">
        <v>227</v>
      </c>
      <c r="D239" s="196"/>
      <c r="E239" s="197"/>
      <c r="F239" s="169" t="s">
        <v>183</v>
      </c>
      <c r="G239" s="104">
        <v>4371700</v>
      </c>
      <c r="H239" s="109">
        <v>0</v>
      </c>
      <c r="I239" s="104">
        <v>4371700</v>
      </c>
      <c r="J239" s="109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4340700</v>
      </c>
      <c r="R239" s="110">
        <v>0</v>
      </c>
      <c r="S239" s="110">
        <v>31000</v>
      </c>
      <c r="T239" s="110">
        <v>0</v>
      </c>
      <c r="U239" s="140" t="str">
        <f t="shared" si="14"/>
        <v>Прочая закупка товаров, работ и услуг</v>
      </c>
      <c r="V239" s="141" t="str">
        <f t="shared" si="15"/>
        <v>200</v>
      </c>
      <c r="W239" s="198" t="str">
        <f t="shared" si="16"/>
        <v>00001130000000000</v>
      </c>
      <c r="X239" s="199"/>
      <c r="Y239" s="200"/>
      <c r="Z239" s="145" t="str">
        <f t="shared" si="17"/>
        <v>244</v>
      </c>
      <c r="AA239" s="104">
        <v>230546.41</v>
      </c>
      <c r="AB239" s="109">
        <v>0</v>
      </c>
      <c r="AC239" s="104">
        <v>230546.41</v>
      </c>
      <c r="AD239" s="109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230546.41</v>
      </c>
      <c r="AL239" s="110">
        <v>0</v>
      </c>
      <c r="AM239" s="125">
        <v>0</v>
      </c>
      <c r="AN239" s="111">
        <v>0</v>
      </c>
      <c r="AO239" s="154" t="str">
        <f>C239&amp;F239</f>
        <v>00001130000000000244</v>
      </c>
      <c r="AP239" s="101" t="str">
        <f>C239&amp;F239</f>
        <v>00001130000000000244</v>
      </c>
    </row>
    <row r="240" spans="1:42" s="102" customFormat="1" ht="11.25" x14ac:dyDescent="0.2">
      <c r="A240" s="112" t="s">
        <v>184</v>
      </c>
      <c r="B240" s="108" t="s">
        <v>16</v>
      </c>
      <c r="C240" s="195" t="s">
        <v>227</v>
      </c>
      <c r="D240" s="196"/>
      <c r="E240" s="197"/>
      <c r="F240" s="169" t="s">
        <v>185</v>
      </c>
      <c r="G240" s="104">
        <v>1238200</v>
      </c>
      <c r="H240" s="109">
        <v>0</v>
      </c>
      <c r="I240" s="104">
        <v>1238200</v>
      </c>
      <c r="J240" s="109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1238200</v>
      </c>
      <c r="R240" s="110">
        <v>0</v>
      </c>
      <c r="S240" s="110">
        <v>0</v>
      </c>
      <c r="T240" s="110">
        <v>0</v>
      </c>
      <c r="U240" s="140" t="str">
        <f t="shared" si="14"/>
        <v>Закупка энергетических ресурсов</v>
      </c>
      <c r="V240" s="141" t="str">
        <f t="shared" si="15"/>
        <v>200</v>
      </c>
      <c r="W240" s="198" t="str">
        <f t="shared" si="16"/>
        <v>00001130000000000</v>
      </c>
      <c r="X240" s="199"/>
      <c r="Y240" s="200"/>
      <c r="Z240" s="145" t="str">
        <f t="shared" si="17"/>
        <v>247</v>
      </c>
      <c r="AA240" s="104">
        <v>81728.2</v>
      </c>
      <c r="AB240" s="109">
        <v>0</v>
      </c>
      <c r="AC240" s="104">
        <v>81728.2</v>
      </c>
      <c r="AD240" s="109">
        <v>0</v>
      </c>
      <c r="AE240" s="110">
        <v>0</v>
      </c>
      <c r="AF240" s="110">
        <v>0</v>
      </c>
      <c r="AG240" s="110">
        <v>0</v>
      </c>
      <c r="AH240" s="110">
        <v>0</v>
      </c>
      <c r="AI240" s="110">
        <v>0</v>
      </c>
      <c r="AJ240" s="110">
        <v>0</v>
      </c>
      <c r="AK240" s="110">
        <v>81728.2</v>
      </c>
      <c r="AL240" s="110">
        <v>0</v>
      </c>
      <c r="AM240" s="125">
        <v>0</v>
      </c>
      <c r="AN240" s="111">
        <v>0</v>
      </c>
      <c r="AO240" s="154" t="str">
        <f>C240&amp;F240</f>
        <v>00001130000000000247</v>
      </c>
      <c r="AP240" s="101" t="str">
        <f>C240&amp;F240</f>
        <v>00001130000000000247</v>
      </c>
    </row>
    <row r="241" spans="1:42" s="102" customFormat="1" ht="11.25" x14ac:dyDescent="0.2">
      <c r="A241" s="113" t="s">
        <v>186</v>
      </c>
      <c r="B241" s="103" t="s">
        <v>16</v>
      </c>
      <c r="C241" s="192" t="s">
        <v>227</v>
      </c>
      <c r="D241" s="193"/>
      <c r="E241" s="194"/>
      <c r="F241" s="168" t="s">
        <v>21</v>
      </c>
      <c r="G241" s="104">
        <v>0</v>
      </c>
      <c r="H241" s="104">
        <v>0</v>
      </c>
      <c r="I241" s="104">
        <v>0</v>
      </c>
      <c r="J241" s="104">
        <v>1000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1000</v>
      </c>
      <c r="R241" s="104">
        <v>0</v>
      </c>
      <c r="S241" s="104">
        <v>0</v>
      </c>
      <c r="T241" s="104">
        <v>0</v>
      </c>
      <c r="U241" s="113" t="str">
        <f t="shared" si="14"/>
        <v>Межбюджетные трансферты</v>
      </c>
      <c r="V241" s="103" t="str">
        <f t="shared" si="15"/>
        <v>200</v>
      </c>
      <c r="W241" s="192" t="str">
        <f t="shared" si="16"/>
        <v>00001130000000000</v>
      </c>
      <c r="X241" s="193"/>
      <c r="Y241" s="194"/>
      <c r="Z241" s="168" t="str">
        <f t="shared" si="17"/>
        <v>500</v>
      </c>
      <c r="AA241" s="104">
        <v>0</v>
      </c>
      <c r="AB241" s="104">
        <v>0</v>
      </c>
      <c r="AC241" s="104">
        <v>0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0</v>
      </c>
      <c r="AL241" s="104">
        <v>0</v>
      </c>
      <c r="AM241" s="123">
        <v>0</v>
      </c>
      <c r="AN241" s="105">
        <v>0</v>
      </c>
      <c r="AO241" s="116"/>
      <c r="AP241" s="101" t="s">
        <v>241</v>
      </c>
    </row>
    <row r="242" spans="1:42" s="102" customFormat="1" ht="11.25" x14ac:dyDescent="0.2">
      <c r="A242" s="112" t="s">
        <v>188</v>
      </c>
      <c r="B242" s="108" t="s">
        <v>16</v>
      </c>
      <c r="C242" s="195" t="s">
        <v>227</v>
      </c>
      <c r="D242" s="196"/>
      <c r="E242" s="197"/>
      <c r="F242" s="169" t="s">
        <v>189</v>
      </c>
      <c r="G242" s="104">
        <v>0</v>
      </c>
      <c r="H242" s="109">
        <v>0</v>
      </c>
      <c r="I242" s="104">
        <v>0</v>
      </c>
      <c r="J242" s="109">
        <v>1000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1000</v>
      </c>
      <c r="R242" s="110">
        <v>0</v>
      </c>
      <c r="S242" s="110">
        <v>0</v>
      </c>
      <c r="T242" s="110">
        <v>0</v>
      </c>
      <c r="U242" s="140" t="str">
        <f t="shared" si="14"/>
        <v>Субвенции</v>
      </c>
      <c r="V242" s="141" t="str">
        <f t="shared" si="15"/>
        <v>200</v>
      </c>
      <c r="W242" s="198" t="str">
        <f t="shared" si="16"/>
        <v>00001130000000000</v>
      </c>
      <c r="X242" s="199"/>
      <c r="Y242" s="200"/>
      <c r="Z242" s="145" t="str">
        <f t="shared" si="17"/>
        <v>530</v>
      </c>
      <c r="AA242" s="104">
        <v>0</v>
      </c>
      <c r="AB242" s="109">
        <v>0</v>
      </c>
      <c r="AC242" s="104">
        <v>0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0</v>
      </c>
      <c r="AL242" s="110">
        <v>0</v>
      </c>
      <c r="AM242" s="125">
        <v>0</v>
      </c>
      <c r="AN242" s="111">
        <v>0</v>
      </c>
      <c r="AO242" s="154" t="str">
        <f>C242&amp;F242</f>
        <v>00001130000000000530</v>
      </c>
      <c r="AP242" s="101" t="str">
        <f>C242&amp;F242</f>
        <v>00001130000000000530</v>
      </c>
    </row>
    <row r="243" spans="1:42" s="102" customFormat="1" ht="19.5" x14ac:dyDescent="0.2">
      <c r="A243" s="113" t="s">
        <v>244</v>
      </c>
      <c r="B243" s="103" t="s">
        <v>16</v>
      </c>
      <c r="C243" s="192" t="s">
        <v>227</v>
      </c>
      <c r="D243" s="193"/>
      <c r="E243" s="194"/>
      <c r="F243" s="168" t="s">
        <v>243</v>
      </c>
      <c r="G243" s="104">
        <v>3000</v>
      </c>
      <c r="H243" s="104">
        <v>0</v>
      </c>
      <c r="I243" s="104">
        <v>3000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3000</v>
      </c>
      <c r="R243" s="104">
        <v>0</v>
      </c>
      <c r="S243" s="104">
        <v>0</v>
      </c>
      <c r="T243" s="104">
        <v>0</v>
      </c>
      <c r="U243" s="113" t="str">
        <f t="shared" si="14"/>
        <v>Предоставление субсидий бюджетным, автономным учреждениям и иным некоммерческим организациям</v>
      </c>
      <c r="V243" s="103" t="str">
        <f t="shared" si="15"/>
        <v>200</v>
      </c>
      <c r="W243" s="192" t="str">
        <f t="shared" si="16"/>
        <v>00001130000000000</v>
      </c>
      <c r="X243" s="193"/>
      <c r="Y243" s="194"/>
      <c r="Z243" s="168" t="str">
        <f t="shared" si="17"/>
        <v>600</v>
      </c>
      <c r="AA243" s="104">
        <v>0</v>
      </c>
      <c r="AB243" s="104">
        <v>0</v>
      </c>
      <c r="AC243" s="104">
        <v>0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0</v>
      </c>
      <c r="AL243" s="104">
        <v>0</v>
      </c>
      <c r="AM243" s="123">
        <v>0</v>
      </c>
      <c r="AN243" s="105">
        <v>0</v>
      </c>
      <c r="AO243" s="116"/>
      <c r="AP243" s="101" t="s">
        <v>242</v>
      </c>
    </row>
    <row r="244" spans="1:42" s="102" customFormat="1" ht="11.25" x14ac:dyDescent="0.2">
      <c r="A244" s="113" t="s">
        <v>246</v>
      </c>
      <c r="B244" s="103" t="s">
        <v>16</v>
      </c>
      <c r="C244" s="192" t="s">
        <v>227</v>
      </c>
      <c r="D244" s="193"/>
      <c r="E244" s="194"/>
      <c r="F244" s="168" t="s">
        <v>24</v>
      </c>
      <c r="G244" s="104">
        <v>3000</v>
      </c>
      <c r="H244" s="104">
        <v>0</v>
      </c>
      <c r="I244" s="104">
        <v>3000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3000</v>
      </c>
      <c r="R244" s="104">
        <v>0</v>
      </c>
      <c r="S244" s="104">
        <v>0</v>
      </c>
      <c r="T244" s="104">
        <v>0</v>
      </c>
      <c r="U244" s="113" t="str">
        <f t="shared" si="14"/>
        <v>Субсидии автономным учреждениям</v>
      </c>
      <c r="V244" s="103" t="str">
        <f t="shared" si="15"/>
        <v>200</v>
      </c>
      <c r="W244" s="192" t="str">
        <f t="shared" si="16"/>
        <v>00001130000000000</v>
      </c>
      <c r="X244" s="193"/>
      <c r="Y244" s="194"/>
      <c r="Z244" s="168" t="str">
        <f t="shared" si="17"/>
        <v>620</v>
      </c>
      <c r="AA244" s="104">
        <v>0</v>
      </c>
      <c r="AB244" s="104">
        <v>0</v>
      </c>
      <c r="AC244" s="104">
        <v>0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0</v>
      </c>
      <c r="AL244" s="104">
        <v>0</v>
      </c>
      <c r="AM244" s="123">
        <v>0</v>
      </c>
      <c r="AN244" s="105">
        <v>0</v>
      </c>
      <c r="AO244" s="116"/>
      <c r="AP244" s="101" t="s">
        <v>245</v>
      </c>
    </row>
    <row r="245" spans="1:42" s="102" customFormat="1" ht="11.25" x14ac:dyDescent="0.2">
      <c r="A245" s="112" t="s">
        <v>248</v>
      </c>
      <c r="B245" s="108" t="s">
        <v>16</v>
      </c>
      <c r="C245" s="195" t="s">
        <v>227</v>
      </c>
      <c r="D245" s="196"/>
      <c r="E245" s="197"/>
      <c r="F245" s="169" t="s">
        <v>247</v>
      </c>
      <c r="G245" s="104">
        <v>3000</v>
      </c>
      <c r="H245" s="109">
        <v>0</v>
      </c>
      <c r="I245" s="104">
        <v>3000</v>
      </c>
      <c r="J245" s="109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0</v>
      </c>
      <c r="Q245" s="110">
        <v>3000</v>
      </c>
      <c r="R245" s="110">
        <v>0</v>
      </c>
      <c r="S245" s="110">
        <v>0</v>
      </c>
      <c r="T245" s="110">
        <v>0</v>
      </c>
      <c r="U245" s="140" t="str">
        <f t="shared" ref="U245:U308" si="18">""&amp;A245</f>
        <v>Субсидии автономным учреждениям на иные цели</v>
      </c>
      <c r="V245" s="141" t="str">
        <f t="shared" ref="V245:V308" si="19">""&amp;B245</f>
        <v>200</v>
      </c>
      <c r="W245" s="198" t="str">
        <f t="shared" ref="W245:W308" si="20">""&amp;C245</f>
        <v>00001130000000000</v>
      </c>
      <c r="X245" s="199"/>
      <c r="Y245" s="200"/>
      <c r="Z245" s="145" t="str">
        <f t="shared" ref="Z245:Z308" si="21">""&amp;F245</f>
        <v>622</v>
      </c>
      <c r="AA245" s="104">
        <v>0</v>
      </c>
      <c r="AB245" s="109">
        <v>0</v>
      </c>
      <c r="AC245" s="104">
        <v>0</v>
      </c>
      <c r="AD245" s="109">
        <v>0</v>
      </c>
      <c r="AE245" s="110">
        <v>0</v>
      </c>
      <c r="AF245" s="110">
        <v>0</v>
      </c>
      <c r="AG245" s="110">
        <v>0</v>
      </c>
      <c r="AH245" s="110">
        <v>0</v>
      </c>
      <c r="AI245" s="110">
        <v>0</v>
      </c>
      <c r="AJ245" s="110">
        <v>0</v>
      </c>
      <c r="AK245" s="110">
        <v>0</v>
      </c>
      <c r="AL245" s="110">
        <v>0</v>
      </c>
      <c r="AM245" s="125">
        <v>0</v>
      </c>
      <c r="AN245" s="111">
        <v>0</v>
      </c>
      <c r="AO245" s="154" t="str">
        <f>C245&amp;F245</f>
        <v>00001130000000000622</v>
      </c>
      <c r="AP245" s="101" t="str">
        <f>C245&amp;F245</f>
        <v>00001130000000000622</v>
      </c>
    </row>
    <row r="246" spans="1:42" s="102" customFormat="1" ht="11.25" x14ac:dyDescent="0.2">
      <c r="A246" s="113" t="s">
        <v>190</v>
      </c>
      <c r="B246" s="103" t="s">
        <v>16</v>
      </c>
      <c r="C246" s="192" t="s">
        <v>227</v>
      </c>
      <c r="D246" s="193"/>
      <c r="E246" s="194"/>
      <c r="F246" s="168" t="s">
        <v>192</v>
      </c>
      <c r="G246" s="104">
        <v>19600</v>
      </c>
      <c r="H246" s="104">
        <v>0</v>
      </c>
      <c r="I246" s="104">
        <v>19600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1100</v>
      </c>
      <c r="R246" s="104">
        <v>0</v>
      </c>
      <c r="S246" s="104">
        <v>18500</v>
      </c>
      <c r="T246" s="104">
        <v>0</v>
      </c>
      <c r="U246" s="113" t="str">
        <f t="shared" si="18"/>
        <v>Иные бюджетные ассигнования</v>
      </c>
      <c r="V246" s="103" t="str">
        <f t="shared" si="19"/>
        <v>200</v>
      </c>
      <c r="W246" s="192" t="str">
        <f t="shared" si="20"/>
        <v>00001130000000000</v>
      </c>
      <c r="X246" s="193"/>
      <c r="Y246" s="194"/>
      <c r="Z246" s="168" t="str">
        <f t="shared" si="21"/>
        <v>800</v>
      </c>
      <c r="AA246" s="104">
        <v>4601.5</v>
      </c>
      <c r="AB246" s="104">
        <v>0</v>
      </c>
      <c r="AC246" s="104">
        <v>4601.5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0</v>
      </c>
      <c r="AL246" s="104">
        <v>0</v>
      </c>
      <c r="AM246" s="123">
        <v>4601.5</v>
      </c>
      <c r="AN246" s="105">
        <v>0</v>
      </c>
      <c r="AO246" s="116"/>
      <c r="AP246" s="101" t="s">
        <v>249</v>
      </c>
    </row>
    <row r="247" spans="1:42" s="102" customFormat="1" ht="11.25" x14ac:dyDescent="0.2">
      <c r="A247" s="113" t="s">
        <v>198</v>
      </c>
      <c r="B247" s="103" t="s">
        <v>16</v>
      </c>
      <c r="C247" s="192" t="s">
        <v>227</v>
      </c>
      <c r="D247" s="193"/>
      <c r="E247" s="194"/>
      <c r="F247" s="168" t="s">
        <v>200</v>
      </c>
      <c r="G247" s="104">
        <v>19600</v>
      </c>
      <c r="H247" s="104">
        <v>0</v>
      </c>
      <c r="I247" s="104">
        <v>19600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1100</v>
      </c>
      <c r="R247" s="104">
        <v>0</v>
      </c>
      <c r="S247" s="104">
        <v>18500</v>
      </c>
      <c r="T247" s="104">
        <v>0</v>
      </c>
      <c r="U247" s="113" t="str">
        <f t="shared" si="18"/>
        <v>Уплата налогов, сборов и иных платежей</v>
      </c>
      <c r="V247" s="103" t="str">
        <f t="shared" si="19"/>
        <v>200</v>
      </c>
      <c r="W247" s="192" t="str">
        <f t="shared" si="20"/>
        <v>00001130000000000</v>
      </c>
      <c r="X247" s="193"/>
      <c r="Y247" s="194"/>
      <c r="Z247" s="168" t="str">
        <f t="shared" si="21"/>
        <v>850</v>
      </c>
      <c r="AA247" s="104">
        <v>4601.5</v>
      </c>
      <c r="AB247" s="104">
        <v>0</v>
      </c>
      <c r="AC247" s="104">
        <v>4601.5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0</v>
      </c>
      <c r="AL247" s="104">
        <v>0</v>
      </c>
      <c r="AM247" s="123">
        <v>4601.5</v>
      </c>
      <c r="AN247" s="105">
        <v>0</v>
      </c>
      <c r="AO247" s="116"/>
      <c r="AP247" s="101" t="s">
        <v>250</v>
      </c>
    </row>
    <row r="248" spans="1:42" s="102" customFormat="1" ht="11.25" x14ac:dyDescent="0.2">
      <c r="A248" s="112" t="s">
        <v>205</v>
      </c>
      <c r="B248" s="108" t="s">
        <v>16</v>
      </c>
      <c r="C248" s="195" t="s">
        <v>227</v>
      </c>
      <c r="D248" s="196"/>
      <c r="E248" s="197"/>
      <c r="F248" s="169" t="s">
        <v>206</v>
      </c>
      <c r="G248" s="104">
        <v>19600</v>
      </c>
      <c r="H248" s="109">
        <v>0</v>
      </c>
      <c r="I248" s="104">
        <v>19600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1100</v>
      </c>
      <c r="R248" s="110">
        <v>0</v>
      </c>
      <c r="S248" s="110">
        <v>18500</v>
      </c>
      <c r="T248" s="110">
        <v>0</v>
      </c>
      <c r="U248" s="140" t="str">
        <f t="shared" si="18"/>
        <v>Уплата иных платежей</v>
      </c>
      <c r="V248" s="141" t="str">
        <f t="shared" si="19"/>
        <v>200</v>
      </c>
      <c r="W248" s="198" t="str">
        <f t="shared" si="20"/>
        <v>00001130000000000</v>
      </c>
      <c r="X248" s="199"/>
      <c r="Y248" s="200"/>
      <c r="Z248" s="145" t="str">
        <f t="shared" si="21"/>
        <v>853</v>
      </c>
      <c r="AA248" s="104">
        <v>4601.5</v>
      </c>
      <c r="AB248" s="109">
        <v>0</v>
      </c>
      <c r="AC248" s="104">
        <v>4601.5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0</v>
      </c>
      <c r="AL248" s="110">
        <v>0</v>
      </c>
      <c r="AM248" s="125">
        <v>4601.5</v>
      </c>
      <c r="AN248" s="111">
        <v>0</v>
      </c>
      <c r="AO248" s="154" t="str">
        <f>C248&amp;F248</f>
        <v>00001130000000000853</v>
      </c>
      <c r="AP248" s="101" t="str">
        <f>C248&amp;F248</f>
        <v>00001130000000000853</v>
      </c>
    </row>
    <row r="249" spans="1:42" s="102" customFormat="1" ht="11.25" x14ac:dyDescent="0.2">
      <c r="A249" s="113" t="s">
        <v>251</v>
      </c>
      <c r="B249" s="103" t="s">
        <v>16</v>
      </c>
      <c r="C249" s="192" t="s">
        <v>253</v>
      </c>
      <c r="D249" s="193"/>
      <c r="E249" s="194"/>
      <c r="F249" s="168" t="s">
        <v>152</v>
      </c>
      <c r="G249" s="104">
        <v>517700</v>
      </c>
      <c r="H249" s="104">
        <v>0</v>
      </c>
      <c r="I249" s="104">
        <v>517700</v>
      </c>
      <c r="J249" s="104">
        <v>219200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517700</v>
      </c>
      <c r="R249" s="104">
        <v>0</v>
      </c>
      <c r="S249" s="104">
        <v>219200</v>
      </c>
      <c r="T249" s="104">
        <v>0</v>
      </c>
      <c r="U249" s="113" t="str">
        <f t="shared" si="18"/>
        <v>НАЦИОНАЛЬНАЯ ОБОРОНА</v>
      </c>
      <c r="V249" s="103" t="str">
        <f t="shared" si="19"/>
        <v>200</v>
      </c>
      <c r="W249" s="192" t="str">
        <f t="shared" si="20"/>
        <v>00002000000000000</v>
      </c>
      <c r="X249" s="193"/>
      <c r="Y249" s="194"/>
      <c r="Z249" s="168" t="str">
        <f t="shared" si="21"/>
        <v>000</v>
      </c>
      <c r="AA249" s="104">
        <v>4000</v>
      </c>
      <c r="AB249" s="104">
        <v>0</v>
      </c>
      <c r="AC249" s="104">
        <v>4000</v>
      </c>
      <c r="AD249" s="104">
        <v>54800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58800</v>
      </c>
      <c r="AL249" s="104">
        <v>0</v>
      </c>
      <c r="AM249" s="123">
        <v>0</v>
      </c>
      <c r="AN249" s="105">
        <v>0</v>
      </c>
      <c r="AO249" s="116"/>
      <c r="AP249" s="101" t="s">
        <v>252</v>
      </c>
    </row>
    <row r="250" spans="1:42" s="102" customFormat="1" ht="11.25" x14ac:dyDescent="0.2">
      <c r="A250" s="113" t="s">
        <v>254</v>
      </c>
      <c r="B250" s="103" t="s">
        <v>16</v>
      </c>
      <c r="C250" s="192" t="s">
        <v>256</v>
      </c>
      <c r="D250" s="193"/>
      <c r="E250" s="194"/>
      <c r="F250" s="168" t="s">
        <v>152</v>
      </c>
      <c r="G250" s="104">
        <v>517700</v>
      </c>
      <c r="H250" s="104">
        <v>0</v>
      </c>
      <c r="I250" s="104">
        <v>517700</v>
      </c>
      <c r="J250" s="104">
        <v>219200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517700</v>
      </c>
      <c r="R250" s="104">
        <v>0</v>
      </c>
      <c r="S250" s="104">
        <v>219200</v>
      </c>
      <c r="T250" s="104">
        <v>0</v>
      </c>
      <c r="U250" s="113" t="str">
        <f t="shared" si="18"/>
        <v>Мобилизационная и вневойсковая подготовка</v>
      </c>
      <c r="V250" s="103" t="str">
        <f t="shared" si="19"/>
        <v>200</v>
      </c>
      <c r="W250" s="192" t="str">
        <f t="shared" si="20"/>
        <v>00002030000000000</v>
      </c>
      <c r="X250" s="193"/>
      <c r="Y250" s="194"/>
      <c r="Z250" s="168" t="str">
        <f t="shared" si="21"/>
        <v>000</v>
      </c>
      <c r="AA250" s="104">
        <v>4000</v>
      </c>
      <c r="AB250" s="104">
        <v>0</v>
      </c>
      <c r="AC250" s="104">
        <v>4000</v>
      </c>
      <c r="AD250" s="104">
        <v>54800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58800</v>
      </c>
      <c r="AL250" s="104">
        <v>0</v>
      </c>
      <c r="AM250" s="123">
        <v>0</v>
      </c>
      <c r="AN250" s="105">
        <v>0</v>
      </c>
      <c r="AO250" s="116"/>
      <c r="AP250" s="101" t="s">
        <v>255</v>
      </c>
    </row>
    <row r="251" spans="1:42" s="102" customFormat="1" ht="48.75" x14ac:dyDescent="0.2">
      <c r="A251" s="113" t="s">
        <v>158</v>
      </c>
      <c r="B251" s="103" t="s">
        <v>16</v>
      </c>
      <c r="C251" s="192" t="s">
        <v>256</v>
      </c>
      <c r="D251" s="193"/>
      <c r="E251" s="194"/>
      <c r="F251" s="168" t="s">
        <v>159</v>
      </c>
      <c r="G251" s="104">
        <v>493300</v>
      </c>
      <c r="H251" s="104">
        <v>0</v>
      </c>
      <c r="I251" s="104">
        <v>493300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278100</v>
      </c>
      <c r="R251" s="104">
        <v>0</v>
      </c>
      <c r="S251" s="104">
        <v>215200</v>
      </c>
      <c r="T251" s="104">
        <v>0</v>
      </c>
      <c r="U251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1" s="103" t="str">
        <f t="shared" si="19"/>
        <v>200</v>
      </c>
      <c r="W251" s="192" t="str">
        <f t="shared" si="20"/>
        <v>00002030000000000</v>
      </c>
      <c r="X251" s="193"/>
      <c r="Y251" s="194"/>
      <c r="Z251" s="168" t="str">
        <f t="shared" si="21"/>
        <v>100</v>
      </c>
      <c r="AA251" s="104">
        <v>4000</v>
      </c>
      <c r="AB251" s="104">
        <v>0</v>
      </c>
      <c r="AC251" s="104">
        <v>4000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4000</v>
      </c>
      <c r="AL251" s="104">
        <v>0</v>
      </c>
      <c r="AM251" s="123">
        <v>0</v>
      </c>
      <c r="AN251" s="105">
        <v>0</v>
      </c>
      <c r="AO251" s="116"/>
      <c r="AP251" s="101" t="s">
        <v>257</v>
      </c>
    </row>
    <row r="252" spans="1:42" s="102" customFormat="1" ht="19.5" x14ac:dyDescent="0.2">
      <c r="A252" s="113" t="s">
        <v>161</v>
      </c>
      <c r="B252" s="103" t="s">
        <v>16</v>
      </c>
      <c r="C252" s="192" t="s">
        <v>256</v>
      </c>
      <c r="D252" s="193"/>
      <c r="E252" s="194"/>
      <c r="F252" s="168" t="s">
        <v>162</v>
      </c>
      <c r="G252" s="104">
        <v>493300</v>
      </c>
      <c r="H252" s="104">
        <v>0</v>
      </c>
      <c r="I252" s="104">
        <v>493300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278100</v>
      </c>
      <c r="R252" s="104">
        <v>0</v>
      </c>
      <c r="S252" s="104">
        <v>215200</v>
      </c>
      <c r="T252" s="104">
        <v>0</v>
      </c>
      <c r="U252" s="113" t="str">
        <f t="shared" si="18"/>
        <v>Расходы на выплаты персоналу государственных (муниципальных) органов</v>
      </c>
      <c r="V252" s="103" t="str">
        <f t="shared" si="19"/>
        <v>200</v>
      </c>
      <c r="W252" s="192" t="str">
        <f t="shared" si="20"/>
        <v>00002030000000000</v>
      </c>
      <c r="X252" s="193"/>
      <c r="Y252" s="194"/>
      <c r="Z252" s="168" t="str">
        <f t="shared" si="21"/>
        <v>120</v>
      </c>
      <c r="AA252" s="104">
        <v>4000</v>
      </c>
      <c r="AB252" s="104">
        <v>0</v>
      </c>
      <c r="AC252" s="104">
        <v>4000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4000</v>
      </c>
      <c r="AL252" s="104">
        <v>0</v>
      </c>
      <c r="AM252" s="123">
        <v>0</v>
      </c>
      <c r="AN252" s="105">
        <v>0</v>
      </c>
      <c r="AO252" s="116"/>
      <c r="AP252" s="101" t="s">
        <v>258</v>
      </c>
    </row>
    <row r="253" spans="1:42" s="102" customFormat="1" ht="19.5" x14ac:dyDescent="0.2">
      <c r="A253" s="112" t="s">
        <v>164</v>
      </c>
      <c r="B253" s="108" t="s">
        <v>16</v>
      </c>
      <c r="C253" s="195" t="s">
        <v>256</v>
      </c>
      <c r="D253" s="196"/>
      <c r="E253" s="197"/>
      <c r="F253" s="169" t="s">
        <v>165</v>
      </c>
      <c r="G253" s="104">
        <v>378906</v>
      </c>
      <c r="H253" s="109">
        <v>0</v>
      </c>
      <c r="I253" s="104">
        <v>378906</v>
      </c>
      <c r="J253" s="109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213600</v>
      </c>
      <c r="R253" s="110">
        <v>0</v>
      </c>
      <c r="S253" s="110">
        <v>165306</v>
      </c>
      <c r="T253" s="110">
        <v>0</v>
      </c>
      <c r="U253" s="140" t="str">
        <f t="shared" si="18"/>
        <v>Фонд оплаты труда государственных (муниципальных) органов</v>
      </c>
      <c r="V253" s="141" t="str">
        <f t="shared" si="19"/>
        <v>200</v>
      </c>
      <c r="W253" s="198" t="str">
        <f t="shared" si="20"/>
        <v>00002030000000000</v>
      </c>
      <c r="X253" s="199"/>
      <c r="Y253" s="200"/>
      <c r="Z253" s="145" t="str">
        <f t="shared" si="21"/>
        <v>121</v>
      </c>
      <c r="AA253" s="104">
        <v>4000</v>
      </c>
      <c r="AB253" s="109">
        <v>0</v>
      </c>
      <c r="AC253" s="104">
        <v>4000</v>
      </c>
      <c r="AD253" s="109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4000</v>
      </c>
      <c r="AL253" s="110">
        <v>0</v>
      </c>
      <c r="AM253" s="125">
        <v>0</v>
      </c>
      <c r="AN253" s="111">
        <v>0</v>
      </c>
      <c r="AO253" s="154" t="str">
        <f>C253&amp;F253</f>
        <v>00002030000000000121</v>
      </c>
      <c r="AP253" s="101" t="str">
        <f>C253&amp;F253</f>
        <v>00002030000000000121</v>
      </c>
    </row>
    <row r="254" spans="1:42" s="102" customFormat="1" ht="39" x14ac:dyDescent="0.2">
      <c r="A254" s="112" t="s">
        <v>168</v>
      </c>
      <c r="B254" s="108" t="s">
        <v>16</v>
      </c>
      <c r="C254" s="195" t="s">
        <v>256</v>
      </c>
      <c r="D254" s="196"/>
      <c r="E254" s="197"/>
      <c r="F254" s="169" t="s">
        <v>169</v>
      </c>
      <c r="G254" s="104">
        <v>114394</v>
      </c>
      <c r="H254" s="109">
        <v>0</v>
      </c>
      <c r="I254" s="104">
        <v>114394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64500</v>
      </c>
      <c r="R254" s="110">
        <v>0</v>
      </c>
      <c r="S254" s="110">
        <v>49894</v>
      </c>
      <c r="T254" s="110">
        <v>0</v>
      </c>
      <c r="U254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4" s="141" t="str">
        <f t="shared" si="19"/>
        <v>200</v>
      </c>
      <c r="W254" s="198" t="str">
        <f t="shared" si="20"/>
        <v>00002030000000000</v>
      </c>
      <c r="X254" s="199"/>
      <c r="Y254" s="200"/>
      <c r="Z254" s="145" t="str">
        <f t="shared" si="21"/>
        <v>129</v>
      </c>
      <c r="AA254" s="104">
        <v>0</v>
      </c>
      <c r="AB254" s="109">
        <v>0</v>
      </c>
      <c r="AC254" s="104">
        <v>0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0</v>
      </c>
      <c r="AL254" s="110">
        <v>0</v>
      </c>
      <c r="AM254" s="125">
        <v>0</v>
      </c>
      <c r="AN254" s="111">
        <v>0</v>
      </c>
      <c r="AO254" s="154" t="str">
        <f>C254&amp;F254</f>
        <v>00002030000000000129</v>
      </c>
      <c r="AP254" s="101" t="str">
        <f>C254&amp;F254</f>
        <v>00002030000000000129</v>
      </c>
    </row>
    <row r="255" spans="1:42" s="102" customFormat="1" ht="19.5" x14ac:dyDescent="0.2">
      <c r="A255" s="113" t="s">
        <v>177</v>
      </c>
      <c r="B255" s="103" t="s">
        <v>16</v>
      </c>
      <c r="C255" s="192" t="s">
        <v>256</v>
      </c>
      <c r="D255" s="193"/>
      <c r="E255" s="194"/>
      <c r="F255" s="168" t="s">
        <v>16</v>
      </c>
      <c r="G255" s="104">
        <v>24400</v>
      </c>
      <c r="H255" s="104">
        <v>0</v>
      </c>
      <c r="I255" s="104">
        <v>24400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20400</v>
      </c>
      <c r="R255" s="104">
        <v>0</v>
      </c>
      <c r="S255" s="104">
        <v>4000</v>
      </c>
      <c r="T255" s="104">
        <v>0</v>
      </c>
      <c r="U255" s="113" t="str">
        <f t="shared" si="18"/>
        <v>Закупка товаров, работ и услуг для обеспечения государственных (муниципальных) нужд</v>
      </c>
      <c r="V255" s="103" t="str">
        <f t="shared" si="19"/>
        <v>200</v>
      </c>
      <c r="W255" s="192" t="str">
        <f t="shared" si="20"/>
        <v>00002030000000000</v>
      </c>
      <c r="X255" s="193"/>
      <c r="Y255" s="194"/>
      <c r="Z255" s="168" t="str">
        <f t="shared" si="21"/>
        <v>200</v>
      </c>
      <c r="AA255" s="104">
        <v>0</v>
      </c>
      <c r="AB255" s="104">
        <v>0</v>
      </c>
      <c r="AC255" s="104">
        <v>0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0</v>
      </c>
      <c r="AL255" s="104">
        <v>0</v>
      </c>
      <c r="AM255" s="123">
        <v>0</v>
      </c>
      <c r="AN255" s="105">
        <v>0</v>
      </c>
      <c r="AO255" s="116"/>
      <c r="AP255" s="101" t="s">
        <v>259</v>
      </c>
    </row>
    <row r="256" spans="1:42" s="102" customFormat="1" ht="29.25" x14ac:dyDescent="0.2">
      <c r="A256" s="113" t="s">
        <v>179</v>
      </c>
      <c r="B256" s="103" t="s">
        <v>16</v>
      </c>
      <c r="C256" s="192" t="s">
        <v>256</v>
      </c>
      <c r="D256" s="193"/>
      <c r="E256" s="194"/>
      <c r="F256" s="168" t="s">
        <v>181</v>
      </c>
      <c r="G256" s="104">
        <v>24400</v>
      </c>
      <c r="H256" s="104">
        <v>0</v>
      </c>
      <c r="I256" s="104">
        <v>24400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20400</v>
      </c>
      <c r="R256" s="104">
        <v>0</v>
      </c>
      <c r="S256" s="104">
        <v>4000</v>
      </c>
      <c r="T256" s="104">
        <v>0</v>
      </c>
      <c r="U256" s="113" t="str">
        <f t="shared" si="18"/>
        <v>Иные закупки товаров, работ и услуг для обеспечения государственных (муниципальных) нужд</v>
      </c>
      <c r="V256" s="103" t="str">
        <f t="shared" si="19"/>
        <v>200</v>
      </c>
      <c r="W256" s="192" t="str">
        <f t="shared" si="20"/>
        <v>00002030000000000</v>
      </c>
      <c r="X256" s="193"/>
      <c r="Y256" s="194"/>
      <c r="Z256" s="168" t="str">
        <f t="shared" si="21"/>
        <v>240</v>
      </c>
      <c r="AA256" s="104">
        <v>0</v>
      </c>
      <c r="AB256" s="104">
        <v>0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0</v>
      </c>
      <c r="AL256" s="104">
        <v>0</v>
      </c>
      <c r="AM256" s="123">
        <v>0</v>
      </c>
      <c r="AN256" s="105">
        <v>0</v>
      </c>
      <c r="AO256" s="116"/>
      <c r="AP256" s="101" t="s">
        <v>260</v>
      </c>
    </row>
    <row r="257" spans="1:42" s="102" customFormat="1" ht="11.25" x14ac:dyDescent="0.2">
      <c r="A257" s="112" t="s">
        <v>182</v>
      </c>
      <c r="B257" s="108" t="s">
        <v>16</v>
      </c>
      <c r="C257" s="195" t="s">
        <v>256</v>
      </c>
      <c r="D257" s="196"/>
      <c r="E257" s="197"/>
      <c r="F257" s="169" t="s">
        <v>183</v>
      </c>
      <c r="G257" s="104">
        <v>24400</v>
      </c>
      <c r="H257" s="109">
        <v>0</v>
      </c>
      <c r="I257" s="104">
        <v>24400</v>
      </c>
      <c r="J257" s="109">
        <v>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20400</v>
      </c>
      <c r="R257" s="110">
        <v>0</v>
      </c>
      <c r="S257" s="110">
        <v>4000</v>
      </c>
      <c r="T257" s="110">
        <v>0</v>
      </c>
      <c r="U257" s="140" t="str">
        <f t="shared" si="18"/>
        <v>Прочая закупка товаров, работ и услуг</v>
      </c>
      <c r="V257" s="141" t="str">
        <f t="shared" si="19"/>
        <v>200</v>
      </c>
      <c r="W257" s="198" t="str">
        <f t="shared" si="20"/>
        <v>00002030000000000</v>
      </c>
      <c r="X257" s="199"/>
      <c r="Y257" s="200"/>
      <c r="Z257" s="145" t="str">
        <f t="shared" si="21"/>
        <v>244</v>
      </c>
      <c r="AA257" s="104">
        <v>0</v>
      </c>
      <c r="AB257" s="109">
        <v>0</v>
      </c>
      <c r="AC257" s="104">
        <v>0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0</v>
      </c>
      <c r="AL257" s="110">
        <v>0</v>
      </c>
      <c r="AM257" s="125">
        <v>0</v>
      </c>
      <c r="AN257" s="111">
        <v>0</v>
      </c>
      <c r="AO257" s="154" t="str">
        <f>C257&amp;F257</f>
        <v>00002030000000000244</v>
      </c>
      <c r="AP257" s="101" t="str">
        <f>C257&amp;F257</f>
        <v>00002030000000000244</v>
      </c>
    </row>
    <row r="258" spans="1:42" s="102" customFormat="1" ht="11.25" x14ac:dyDescent="0.2">
      <c r="A258" s="113" t="s">
        <v>186</v>
      </c>
      <c r="B258" s="103" t="s">
        <v>16</v>
      </c>
      <c r="C258" s="192" t="s">
        <v>256</v>
      </c>
      <c r="D258" s="193"/>
      <c r="E258" s="194"/>
      <c r="F258" s="168" t="s">
        <v>21</v>
      </c>
      <c r="G258" s="104">
        <v>0</v>
      </c>
      <c r="H258" s="104">
        <v>0</v>
      </c>
      <c r="I258" s="104">
        <v>0</v>
      </c>
      <c r="J258" s="104">
        <v>219200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219200</v>
      </c>
      <c r="R258" s="104">
        <v>0</v>
      </c>
      <c r="S258" s="104">
        <v>0</v>
      </c>
      <c r="T258" s="104">
        <v>0</v>
      </c>
      <c r="U258" s="113" t="str">
        <f t="shared" si="18"/>
        <v>Межбюджетные трансферты</v>
      </c>
      <c r="V258" s="103" t="str">
        <f t="shared" si="19"/>
        <v>200</v>
      </c>
      <c r="W258" s="192" t="str">
        <f t="shared" si="20"/>
        <v>00002030000000000</v>
      </c>
      <c r="X258" s="193"/>
      <c r="Y258" s="194"/>
      <c r="Z258" s="168" t="str">
        <f t="shared" si="21"/>
        <v>500</v>
      </c>
      <c r="AA258" s="104">
        <v>0</v>
      </c>
      <c r="AB258" s="104">
        <v>0</v>
      </c>
      <c r="AC258" s="104">
        <v>0</v>
      </c>
      <c r="AD258" s="104">
        <v>54800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54800</v>
      </c>
      <c r="AL258" s="104">
        <v>0</v>
      </c>
      <c r="AM258" s="123">
        <v>0</v>
      </c>
      <c r="AN258" s="105">
        <v>0</v>
      </c>
      <c r="AO258" s="116"/>
      <c r="AP258" s="101" t="s">
        <v>261</v>
      </c>
    </row>
    <row r="259" spans="1:42" s="102" customFormat="1" ht="11.25" x14ac:dyDescent="0.2">
      <c r="A259" s="112" t="s">
        <v>188</v>
      </c>
      <c r="B259" s="108" t="s">
        <v>16</v>
      </c>
      <c r="C259" s="195" t="s">
        <v>256</v>
      </c>
      <c r="D259" s="196"/>
      <c r="E259" s="197"/>
      <c r="F259" s="169" t="s">
        <v>189</v>
      </c>
      <c r="G259" s="104">
        <v>0</v>
      </c>
      <c r="H259" s="109">
        <v>0</v>
      </c>
      <c r="I259" s="104">
        <v>0</v>
      </c>
      <c r="J259" s="109">
        <v>219200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219200</v>
      </c>
      <c r="R259" s="110">
        <v>0</v>
      </c>
      <c r="S259" s="110">
        <v>0</v>
      </c>
      <c r="T259" s="110">
        <v>0</v>
      </c>
      <c r="U259" s="140" t="str">
        <f t="shared" si="18"/>
        <v>Субвенции</v>
      </c>
      <c r="V259" s="141" t="str">
        <f t="shared" si="19"/>
        <v>200</v>
      </c>
      <c r="W259" s="198" t="str">
        <f t="shared" si="20"/>
        <v>00002030000000000</v>
      </c>
      <c r="X259" s="199"/>
      <c r="Y259" s="200"/>
      <c r="Z259" s="145" t="str">
        <f t="shared" si="21"/>
        <v>530</v>
      </c>
      <c r="AA259" s="104">
        <v>0</v>
      </c>
      <c r="AB259" s="109">
        <v>0</v>
      </c>
      <c r="AC259" s="104">
        <v>0</v>
      </c>
      <c r="AD259" s="109">
        <v>54800</v>
      </c>
      <c r="AE259" s="110">
        <v>0</v>
      </c>
      <c r="AF259" s="110">
        <v>0</v>
      </c>
      <c r="AG259" s="110">
        <v>0</v>
      </c>
      <c r="AH259" s="110">
        <v>0</v>
      </c>
      <c r="AI259" s="110">
        <v>0</v>
      </c>
      <c r="AJ259" s="110">
        <v>0</v>
      </c>
      <c r="AK259" s="110">
        <v>54800</v>
      </c>
      <c r="AL259" s="110">
        <v>0</v>
      </c>
      <c r="AM259" s="125">
        <v>0</v>
      </c>
      <c r="AN259" s="111">
        <v>0</v>
      </c>
      <c r="AO259" s="154" t="str">
        <f>C259&amp;F259</f>
        <v>00002030000000000530</v>
      </c>
      <c r="AP259" s="101" t="str">
        <f>C259&amp;F259</f>
        <v>00002030000000000530</v>
      </c>
    </row>
    <row r="260" spans="1:42" s="102" customFormat="1" ht="19.5" x14ac:dyDescent="0.2">
      <c r="A260" s="113" t="s">
        <v>263</v>
      </c>
      <c r="B260" s="103" t="s">
        <v>16</v>
      </c>
      <c r="C260" s="192" t="s">
        <v>262</v>
      </c>
      <c r="D260" s="193"/>
      <c r="E260" s="194"/>
      <c r="F260" s="168" t="s">
        <v>152</v>
      </c>
      <c r="G260" s="104">
        <v>4690500</v>
      </c>
      <c r="H260" s="104">
        <v>0</v>
      </c>
      <c r="I260" s="104">
        <v>4690500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0</v>
      </c>
      <c r="Q260" s="104">
        <v>4517200</v>
      </c>
      <c r="R260" s="104">
        <v>0</v>
      </c>
      <c r="S260" s="104">
        <v>173300</v>
      </c>
      <c r="T260" s="104">
        <v>0</v>
      </c>
      <c r="U260" s="113" t="str">
        <f t="shared" si="18"/>
        <v>НАЦИОНАЛЬНАЯ БЕЗОПАСНОСТЬ И ПРАВООХРАНИТЕЛЬНАЯ ДЕЯТЕЛЬНОСТЬ</v>
      </c>
      <c r="V260" s="103" t="str">
        <f t="shared" si="19"/>
        <v>200</v>
      </c>
      <c r="W260" s="192" t="str">
        <f t="shared" si="20"/>
        <v>00003000000000000</v>
      </c>
      <c r="X260" s="193"/>
      <c r="Y260" s="194"/>
      <c r="Z260" s="168" t="str">
        <f t="shared" si="21"/>
        <v>000</v>
      </c>
      <c r="AA260" s="104">
        <v>72684.149999999994</v>
      </c>
      <c r="AB260" s="104">
        <v>0</v>
      </c>
      <c r="AC260" s="104">
        <v>72684.149999999994</v>
      </c>
      <c r="AD260" s="104">
        <v>0</v>
      </c>
      <c r="AE260" s="104">
        <v>0</v>
      </c>
      <c r="AF260" s="104">
        <v>0</v>
      </c>
      <c r="AG260" s="104">
        <v>0</v>
      </c>
      <c r="AH260" s="104">
        <v>0</v>
      </c>
      <c r="AI260" s="104">
        <v>0</v>
      </c>
      <c r="AJ260" s="104">
        <v>0</v>
      </c>
      <c r="AK260" s="104">
        <v>72684.149999999994</v>
      </c>
      <c r="AL260" s="104">
        <v>0</v>
      </c>
      <c r="AM260" s="123">
        <v>0</v>
      </c>
      <c r="AN260" s="105">
        <v>0</v>
      </c>
      <c r="AO260" s="116"/>
      <c r="AP260" s="101" t="s">
        <v>264</v>
      </c>
    </row>
    <row r="261" spans="1:42" s="102" customFormat="1" ht="29.25" x14ac:dyDescent="0.2">
      <c r="A261" s="113" t="s">
        <v>266</v>
      </c>
      <c r="B261" s="103" t="s">
        <v>16</v>
      </c>
      <c r="C261" s="192" t="s">
        <v>265</v>
      </c>
      <c r="D261" s="193"/>
      <c r="E261" s="194"/>
      <c r="F261" s="168" t="s">
        <v>152</v>
      </c>
      <c r="G261" s="104">
        <v>3145500</v>
      </c>
      <c r="H261" s="104">
        <v>0</v>
      </c>
      <c r="I261" s="104">
        <v>3145500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2976200</v>
      </c>
      <c r="R261" s="104">
        <v>0</v>
      </c>
      <c r="S261" s="104">
        <v>169300</v>
      </c>
      <c r="T261" s="104">
        <v>0</v>
      </c>
      <c r="U261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1" s="103" t="str">
        <f t="shared" si="19"/>
        <v>200</v>
      </c>
      <c r="W261" s="192" t="str">
        <f t="shared" si="20"/>
        <v>00003100000000000</v>
      </c>
      <c r="X261" s="193"/>
      <c r="Y261" s="194"/>
      <c r="Z261" s="168" t="str">
        <f t="shared" si="21"/>
        <v>000</v>
      </c>
      <c r="AA261" s="104">
        <v>72684.149999999994</v>
      </c>
      <c r="AB261" s="104">
        <v>0</v>
      </c>
      <c r="AC261" s="104">
        <v>72684.149999999994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72684.149999999994</v>
      </c>
      <c r="AL261" s="104">
        <v>0</v>
      </c>
      <c r="AM261" s="123">
        <v>0</v>
      </c>
      <c r="AN261" s="105">
        <v>0</v>
      </c>
      <c r="AO261" s="116"/>
      <c r="AP261" s="101" t="s">
        <v>267</v>
      </c>
    </row>
    <row r="262" spans="1:42" s="102" customFormat="1" ht="48.75" x14ac:dyDescent="0.2">
      <c r="A262" s="113" t="s">
        <v>158</v>
      </c>
      <c r="B262" s="103" t="s">
        <v>16</v>
      </c>
      <c r="C262" s="192" t="s">
        <v>265</v>
      </c>
      <c r="D262" s="193"/>
      <c r="E262" s="194"/>
      <c r="F262" s="168" t="s">
        <v>159</v>
      </c>
      <c r="G262" s="104">
        <v>1956000</v>
      </c>
      <c r="H262" s="104">
        <v>0</v>
      </c>
      <c r="I262" s="104">
        <v>1956000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1956000</v>
      </c>
      <c r="R262" s="104">
        <v>0</v>
      </c>
      <c r="S262" s="104">
        <v>0</v>
      </c>
      <c r="T262" s="104">
        <v>0</v>
      </c>
      <c r="U262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9"/>
        <v>200</v>
      </c>
      <c r="W262" s="192" t="str">
        <f t="shared" si="20"/>
        <v>00003100000000000</v>
      </c>
      <c r="X262" s="193"/>
      <c r="Y262" s="194"/>
      <c r="Z262" s="168" t="str">
        <f t="shared" si="21"/>
        <v>100</v>
      </c>
      <c r="AA262" s="104">
        <v>67884.149999999994</v>
      </c>
      <c r="AB262" s="104">
        <v>0</v>
      </c>
      <c r="AC262" s="104">
        <v>67884.149999999994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67884.149999999994</v>
      </c>
      <c r="AL262" s="104">
        <v>0</v>
      </c>
      <c r="AM262" s="123">
        <v>0</v>
      </c>
      <c r="AN262" s="105">
        <v>0</v>
      </c>
      <c r="AO262" s="116"/>
      <c r="AP262" s="101" t="s">
        <v>268</v>
      </c>
    </row>
    <row r="263" spans="1:42" s="102" customFormat="1" ht="19.5" x14ac:dyDescent="0.2">
      <c r="A263" s="113" t="s">
        <v>232</v>
      </c>
      <c r="B263" s="103" t="s">
        <v>16</v>
      </c>
      <c r="C263" s="192" t="s">
        <v>265</v>
      </c>
      <c r="D263" s="193"/>
      <c r="E263" s="194"/>
      <c r="F263" s="168" t="s">
        <v>231</v>
      </c>
      <c r="G263" s="104">
        <v>1956000</v>
      </c>
      <c r="H263" s="104">
        <v>0</v>
      </c>
      <c r="I263" s="104">
        <v>1956000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1956000</v>
      </c>
      <c r="R263" s="104">
        <v>0</v>
      </c>
      <c r="S263" s="104">
        <v>0</v>
      </c>
      <c r="T263" s="104">
        <v>0</v>
      </c>
      <c r="U263" s="113" t="str">
        <f t="shared" si="18"/>
        <v>Расходы на выплаты персоналу казенных учреждений</v>
      </c>
      <c r="V263" s="103" t="str">
        <f t="shared" si="19"/>
        <v>200</v>
      </c>
      <c r="W263" s="192" t="str">
        <f t="shared" si="20"/>
        <v>00003100000000000</v>
      </c>
      <c r="X263" s="193"/>
      <c r="Y263" s="194"/>
      <c r="Z263" s="168" t="str">
        <f t="shared" si="21"/>
        <v>110</v>
      </c>
      <c r="AA263" s="104">
        <v>67884.149999999994</v>
      </c>
      <c r="AB263" s="104">
        <v>0</v>
      </c>
      <c r="AC263" s="104">
        <v>67884.149999999994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67884.149999999994</v>
      </c>
      <c r="AL263" s="104">
        <v>0</v>
      </c>
      <c r="AM263" s="123">
        <v>0</v>
      </c>
      <c r="AN263" s="105">
        <v>0</v>
      </c>
      <c r="AO263" s="116"/>
      <c r="AP263" s="101" t="s">
        <v>269</v>
      </c>
    </row>
    <row r="264" spans="1:42" s="102" customFormat="1" ht="11.25" x14ac:dyDescent="0.2">
      <c r="A264" s="112" t="s">
        <v>235</v>
      </c>
      <c r="B264" s="108" t="s">
        <v>16</v>
      </c>
      <c r="C264" s="195" t="s">
        <v>265</v>
      </c>
      <c r="D264" s="196"/>
      <c r="E264" s="197"/>
      <c r="F264" s="169" t="s">
        <v>234</v>
      </c>
      <c r="G264" s="104">
        <v>1502300</v>
      </c>
      <c r="H264" s="109">
        <v>0</v>
      </c>
      <c r="I264" s="104">
        <v>1502300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1502300</v>
      </c>
      <c r="R264" s="110">
        <v>0</v>
      </c>
      <c r="S264" s="110">
        <v>0</v>
      </c>
      <c r="T264" s="110">
        <v>0</v>
      </c>
      <c r="U264" s="140" t="str">
        <f t="shared" si="18"/>
        <v>Фонд оплаты труда учреждений</v>
      </c>
      <c r="V264" s="141" t="str">
        <f t="shared" si="19"/>
        <v>200</v>
      </c>
      <c r="W264" s="198" t="str">
        <f t="shared" si="20"/>
        <v>00003100000000000</v>
      </c>
      <c r="X264" s="199"/>
      <c r="Y264" s="200"/>
      <c r="Z264" s="145" t="str">
        <f t="shared" si="21"/>
        <v>111</v>
      </c>
      <c r="AA264" s="104">
        <v>67884.149999999994</v>
      </c>
      <c r="AB264" s="109">
        <v>0</v>
      </c>
      <c r="AC264" s="104">
        <v>67884.149999999994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67884.149999999994</v>
      </c>
      <c r="AL264" s="110">
        <v>0</v>
      </c>
      <c r="AM264" s="125">
        <v>0</v>
      </c>
      <c r="AN264" s="111">
        <v>0</v>
      </c>
      <c r="AO264" s="154" t="str">
        <f>C264&amp;F264</f>
        <v>00003100000000000111</v>
      </c>
      <c r="AP264" s="101" t="str">
        <f>C264&amp;F264</f>
        <v>00003100000000000111</v>
      </c>
    </row>
    <row r="265" spans="1:42" s="102" customFormat="1" ht="29.25" x14ac:dyDescent="0.2">
      <c r="A265" s="112" t="s">
        <v>237</v>
      </c>
      <c r="B265" s="108" t="s">
        <v>16</v>
      </c>
      <c r="C265" s="195" t="s">
        <v>265</v>
      </c>
      <c r="D265" s="196"/>
      <c r="E265" s="197"/>
      <c r="F265" s="169" t="s">
        <v>236</v>
      </c>
      <c r="G265" s="104">
        <v>453700</v>
      </c>
      <c r="H265" s="109">
        <v>0</v>
      </c>
      <c r="I265" s="104">
        <v>453700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453700</v>
      </c>
      <c r="R265" s="110">
        <v>0</v>
      </c>
      <c r="S265" s="110">
        <v>0</v>
      </c>
      <c r="T265" s="110">
        <v>0</v>
      </c>
      <c r="U265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265" s="141" t="str">
        <f t="shared" si="19"/>
        <v>200</v>
      </c>
      <c r="W265" s="198" t="str">
        <f t="shared" si="20"/>
        <v>00003100000000000</v>
      </c>
      <c r="X265" s="199"/>
      <c r="Y265" s="200"/>
      <c r="Z265" s="145" t="str">
        <f t="shared" si="21"/>
        <v>119</v>
      </c>
      <c r="AA265" s="104">
        <v>0</v>
      </c>
      <c r="AB265" s="109">
        <v>0</v>
      </c>
      <c r="AC265" s="104">
        <v>0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0</v>
      </c>
      <c r="AL265" s="110">
        <v>0</v>
      </c>
      <c r="AM265" s="125">
        <v>0</v>
      </c>
      <c r="AN265" s="111">
        <v>0</v>
      </c>
      <c r="AO265" s="154" t="str">
        <f>C265&amp;F265</f>
        <v>00003100000000000119</v>
      </c>
      <c r="AP265" s="101" t="str">
        <f>C265&amp;F265</f>
        <v>00003100000000000119</v>
      </c>
    </row>
    <row r="266" spans="1:42" s="102" customFormat="1" ht="19.5" x14ac:dyDescent="0.2">
      <c r="A266" s="113" t="s">
        <v>177</v>
      </c>
      <c r="B266" s="103" t="s">
        <v>16</v>
      </c>
      <c r="C266" s="192" t="s">
        <v>265</v>
      </c>
      <c r="D266" s="193"/>
      <c r="E266" s="194"/>
      <c r="F266" s="168" t="s">
        <v>16</v>
      </c>
      <c r="G266" s="104">
        <v>308500</v>
      </c>
      <c r="H266" s="104">
        <v>0</v>
      </c>
      <c r="I266" s="104">
        <v>308500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139200</v>
      </c>
      <c r="R266" s="104">
        <v>0</v>
      </c>
      <c r="S266" s="104">
        <v>169300</v>
      </c>
      <c r="T266" s="104">
        <v>0</v>
      </c>
      <c r="U266" s="113" t="str">
        <f t="shared" si="18"/>
        <v>Закупка товаров, работ и услуг для обеспечения государственных (муниципальных) нужд</v>
      </c>
      <c r="V266" s="103" t="str">
        <f t="shared" si="19"/>
        <v>200</v>
      </c>
      <c r="W266" s="192" t="str">
        <f t="shared" si="20"/>
        <v>00003100000000000</v>
      </c>
      <c r="X266" s="193"/>
      <c r="Y266" s="194"/>
      <c r="Z266" s="168" t="str">
        <f t="shared" si="21"/>
        <v>200</v>
      </c>
      <c r="AA266" s="104">
        <v>4800</v>
      </c>
      <c r="AB266" s="104">
        <v>0</v>
      </c>
      <c r="AC266" s="104">
        <v>4800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4800</v>
      </c>
      <c r="AL266" s="104">
        <v>0</v>
      </c>
      <c r="AM266" s="123">
        <v>0</v>
      </c>
      <c r="AN266" s="105">
        <v>0</v>
      </c>
      <c r="AO266" s="116"/>
      <c r="AP266" s="101" t="s">
        <v>270</v>
      </c>
    </row>
    <row r="267" spans="1:42" s="102" customFormat="1" ht="29.25" x14ac:dyDescent="0.2">
      <c r="A267" s="113" t="s">
        <v>179</v>
      </c>
      <c r="B267" s="103" t="s">
        <v>16</v>
      </c>
      <c r="C267" s="192" t="s">
        <v>265</v>
      </c>
      <c r="D267" s="193"/>
      <c r="E267" s="194"/>
      <c r="F267" s="168" t="s">
        <v>181</v>
      </c>
      <c r="G267" s="104">
        <v>308500</v>
      </c>
      <c r="H267" s="104">
        <v>0</v>
      </c>
      <c r="I267" s="104">
        <v>308500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139200</v>
      </c>
      <c r="R267" s="104">
        <v>0</v>
      </c>
      <c r="S267" s="104">
        <v>169300</v>
      </c>
      <c r="T267" s="104">
        <v>0</v>
      </c>
      <c r="U267" s="113" t="str">
        <f t="shared" si="18"/>
        <v>Иные закупки товаров, работ и услуг для обеспечения государственных (муниципальных) нужд</v>
      </c>
      <c r="V267" s="103" t="str">
        <f t="shared" si="19"/>
        <v>200</v>
      </c>
      <c r="W267" s="192" t="str">
        <f t="shared" si="20"/>
        <v>00003100000000000</v>
      </c>
      <c r="X267" s="193"/>
      <c r="Y267" s="194"/>
      <c r="Z267" s="168" t="str">
        <f t="shared" si="21"/>
        <v>240</v>
      </c>
      <c r="AA267" s="104">
        <v>4800</v>
      </c>
      <c r="AB267" s="104">
        <v>0</v>
      </c>
      <c r="AC267" s="104">
        <v>4800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4800</v>
      </c>
      <c r="AL267" s="104">
        <v>0</v>
      </c>
      <c r="AM267" s="123">
        <v>0</v>
      </c>
      <c r="AN267" s="105">
        <v>0</v>
      </c>
      <c r="AO267" s="116"/>
      <c r="AP267" s="101" t="s">
        <v>271</v>
      </c>
    </row>
    <row r="268" spans="1:42" s="102" customFormat="1" ht="11.25" x14ac:dyDescent="0.2">
      <c r="A268" s="112" t="s">
        <v>182</v>
      </c>
      <c r="B268" s="108" t="s">
        <v>16</v>
      </c>
      <c r="C268" s="195" t="s">
        <v>265</v>
      </c>
      <c r="D268" s="196"/>
      <c r="E268" s="197"/>
      <c r="F268" s="169" t="s">
        <v>183</v>
      </c>
      <c r="G268" s="104">
        <v>308500</v>
      </c>
      <c r="H268" s="109">
        <v>0</v>
      </c>
      <c r="I268" s="104">
        <v>308500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139200</v>
      </c>
      <c r="R268" s="110">
        <v>0</v>
      </c>
      <c r="S268" s="110">
        <v>169300</v>
      </c>
      <c r="T268" s="110">
        <v>0</v>
      </c>
      <c r="U268" s="140" t="str">
        <f t="shared" si="18"/>
        <v>Прочая закупка товаров, работ и услуг</v>
      </c>
      <c r="V268" s="141" t="str">
        <f t="shared" si="19"/>
        <v>200</v>
      </c>
      <c r="W268" s="198" t="str">
        <f t="shared" si="20"/>
        <v>00003100000000000</v>
      </c>
      <c r="X268" s="199"/>
      <c r="Y268" s="200"/>
      <c r="Z268" s="145" t="str">
        <f t="shared" si="21"/>
        <v>244</v>
      </c>
      <c r="AA268" s="104">
        <v>4800</v>
      </c>
      <c r="AB268" s="109">
        <v>0</v>
      </c>
      <c r="AC268" s="104">
        <v>4800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4800</v>
      </c>
      <c r="AL268" s="110">
        <v>0</v>
      </c>
      <c r="AM268" s="125">
        <v>0</v>
      </c>
      <c r="AN268" s="111">
        <v>0</v>
      </c>
      <c r="AO268" s="154" t="str">
        <f>C268&amp;F268</f>
        <v>00003100000000000244</v>
      </c>
      <c r="AP268" s="101" t="str">
        <f>C268&amp;F268</f>
        <v>00003100000000000244</v>
      </c>
    </row>
    <row r="269" spans="1:42" s="102" customFormat="1" ht="19.5" x14ac:dyDescent="0.2">
      <c r="A269" s="113" t="s">
        <v>272</v>
      </c>
      <c r="B269" s="103" t="s">
        <v>16</v>
      </c>
      <c r="C269" s="192" t="s">
        <v>265</v>
      </c>
      <c r="D269" s="193"/>
      <c r="E269" s="194"/>
      <c r="F269" s="168" t="s">
        <v>273</v>
      </c>
      <c r="G269" s="104">
        <v>881000</v>
      </c>
      <c r="H269" s="104">
        <v>0</v>
      </c>
      <c r="I269" s="104">
        <v>881000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881000</v>
      </c>
      <c r="R269" s="104">
        <v>0</v>
      </c>
      <c r="S269" s="104">
        <v>0</v>
      </c>
      <c r="T269" s="104">
        <v>0</v>
      </c>
      <c r="U269" s="113" t="str">
        <f t="shared" si="18"/>
        <v>Социальное обеспечение и иные выплаты населению</v>
      </c>
      <c r="V269" s="103" t="str">
        <f t="shared" si="19"/>
        <v>200</v>
      </c>
      <c r="W269" s="192" t="str">
        <f t="shared" si="20"/>
        <v>00003100000000000</v>
      </c>
      <c r="X269" s="193"/>
      <c r="Y269" s="194"/>
      <c r="Z269" s="168" t="str">
        <f t="shared" si="21"/>
        <v>300</v>
      </c>
      <c r="AA269" s="104">
        <v>0</v>
      </c>
      <c r="AB269" s="104">
        <v>0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0</v>
      </c>
      <c r="AL269" s="104">
        <v>0</v>
      </c>
      <c r="AM269" s="123">
        <v>0</v>
      </c>
      <c r="AN269" s="105">
        <v>0</v>
      </c>
      <c r="AO269" s="116"/>
      <c r="AP269" s="101" t="s">
        <v>274</v>
      </c>
    </row>
    <row r="270" spans="1:42" s="102" customFormat="1" ht="11.25" x14ac:dyDescent="0.2">
      <c r="A270" s="112" t="s">
        <v>275</v>
      </c>
      <c r="B270" s="108" t="s">
        <v>16</v>
      </c>
      <c r="C270" s="195" t="s">
        <v>265</v>
      </c>
      <c r="D270" s="196"/>
      <c r="E270" s="197"/>
      <c r="F270" s="169" t="s">
        <v>276</v>
      </c>
      <c r="G270" s="104">
        <v>881000</v>
      </c>
      <c r="H270" s="109">
        <v>0</v>
      </c>
      <c r="I270" s="104">
        <v>881000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881000</v>
      </c>
      <c r="R270" s="110">
        <v>0</v>
      </c>
      <c r="S270" s="110">
        <v>0</v>
      </c>
      <c r="T270" s="110">
        <v>0</v>
      </c>
      <c r="U270" s="140" t="str">
        <f t="shared" si="18"/>
        <v>Иные выплаты населению</v>
      </c>
      <c r="V270" s="141" t="str">
        <f t="shared" si="19"/>
        <v>200</v>
      </c>
      <c r="W270" s="198" t="str">
        <f t="shared" si="20"/>
        <v>00003100000000000</v>
      </c>
      <c r="X270" s="199"/>
      <c r="Y270" s="200"/>
      <c r="Z270" s="145" t="str">
        <f t="shared" si="21"/>
        <v>360</v>
      </c>
      <c r="AA270" s="104">
        <v>0</v>
      </c>
      <c r="AB270" s="109">
        <v>0</v>
      </c>
      <c r="AC270" s="104">
        <v>0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0</v>
      </c>
      <c r="AL270" s="110">
        <v>0</v>
      </c>
      <c r="AM270" s="125">
        <v>0</v>
      </c>
      <c r="AN270" s="111">
        <v>0</v>
      </c>
      <c r="AO270" s="154" t="str">
        <f>C270&amp;F270</f>
        <v>00003100000000000360</v>
      </c>
      <c r="AP270" s="101" t="str">
        <f>C270&amp;F270</f>
        <v>00003100000000000360</v>
      </c>
    </row>
    <row r="271" spans="1:42" s="102" customFormat="1" ht="19.5" x14ac:dyDescent="0.2">
      <c r="A271" s="113" t="s">
        <v>277</v>
      </c>
      <c r="B271" s="103" t="s">
        <v>16</v>
      </c>
      <c r="C271" s="192" t="s">
        <v>279</v>
      </c>
      <c r="D271" s="193"/>
      <c r="E271" s="194"/>
      <c r="F271" s="168" t="s">
        <v>152</v>
      </c>
      <c r="G271" s="104">
        <v>1545000</v>
      </c>
      <c r="H271" s="104">
        <v>0</v>
      </c>
      <c r="I271" s="104">
        <v>1545000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1541000</v>
      </c>
      <c r="R271" s="104">
        <v>0</v>
      </c>
      <c r="S271" s="104">
        <v>4000</v>
      </c>
      <c r="T271" s="104">
        <v>0</v>
      </c>
      <c r="U271" s="113" t="str">
        <f t="shared" si="18"/>
        <v>Другие вопросы в области национальной безопасности и правоохранительной деятельности</v>
      </c>
      <c r="V271" s="103" t="str">
        <f t="shared" si="19"/>
        <v>200</v>
      </c>
      <c r="W271" s="192" t="str">
        <f t="shared" si="20"/>
        <v>00003140000000000</v>
      </c>
      <c r="X271" s="193"/>
      <c r="Y271" s="194"/>
      <c r="Z271" s="168" t="str">
        <f t="shared" si="21"/>
        <v>000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0</v>
      </c>
      <c r="AL271" s="104">
        <v>0</v>
      </c>
      <c r="AM271" s="123">
        <v>0</v>
      </c>
      <c r="AN271" s="105">
        <v>0</v>
      </c>
      <c r="AO271" s="116"/>
      <c r="AP271" s="101" t="s">
        <v>278</v>
      </c>
    </row>
    <row r="272" spans="1:42" s="102" customFormat="1" ht="19.5" x14ac:dyDescent="0.2">
      <c r="A272" s="113" t="s">
        <v>177</v>
      </c>
      <c r="B272" s="103" t="s">
        <v>16</v>
      </c>
      <c r="C272" s="192" t="s">
        <v>279</v>
      </c>
      <c r="D272" s="193"/>
      <c r="E272" s="194"/>
      <c r="F272" s="168" t="s">
        <v>16</v>
      </c>
      <c r="G272" s="104">
        <v>1545000</v>
      </c>
      <c r="H272" s="104">
        <v>0</v>
      </c>
      <c r="I272" s="104">
        <v>1545000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1541000</v>
      </c>
      <c r="R272" s="104">
        <v>0</v>
      </c>
      <c r="S272" s="104">
        <v>4000</v>
      </c>
      <c r="T272" s="104">
        <v>0</v>
      </c>
      <c r="U272" s="113" t="str">
        <f t="shared" si="18"/>
        <v>Закупка товаров, работ и услуг для обеспечения государственных (муниципальных) нужд</v>
      </c>
      <c r="V272" s="103" t="str">
        <f t="shared" si="19"/>
        <v>200</v>
      </c>
      <c r="W272" s="192" t="str">
        <f t="shared" si="20"/>
        <v>00003140000000000</v>
      </c>
      <c r="X272" s="193"/>
      <c r="Y272" s="194"/>
      <c r="Z272" s="168" t="str">
        <f t="shared" si="21"/>
        <v>200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0</v>
      </c>
      <c r="AL272" s="104">
        <v>0</v>
      </c>
      <c r="AM272" s="123">
        <v>0</v>
      </c>
      <c r="AN272" s="105">
        <v>0</v>
      </c>
      <c r="AO272" s="116"/>
      <c r="AP272" s="101" t="s">
        <v>280</v>
      </c>
    </row>
    <row r="273" spans="1:42" s="102" customFormat="1" ht="29.25" x14ac:dyDescent="0.2">
      <c r="A273" s="113" t="s">
        <v>179</v>
      </c>
      <c r="B273" s="103" t="s">
        <v>16</v>
      </c>
      <c r="C273" s="192" t="s">
        <v>279</v>
      </c>
      <c r="D273" s="193"/>
      <c r="E273" s="194"/>
      <c r="F273" s="168" t="s">
        <v>181</v>
      </c>
      <c r="G273" s="104">
        <v>1545000</v>
      </c>
      <c r="H273" s="104">
        <v>0</v>
      </c>
      <c r="I273" s="104">
        <v>1545000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1541000</v>
      </c>
      <c r="R273" s="104">
        <v>0</v>
      </c>
      <c r="S273" s="104">
        <v>4000</v>
      </c>
      <c r="T273" s="104">
        <v>0</v>
      </c>
      <c r="U273" s="113" t="str">
        <f t="shared" si="18"/>
        <v>Иные закупки товаров, работ и услуг для обеспечения государственных (муниципальных) нужд</v>
      </c>
      <c r="V273" s="103" t="str">
        <f t="shared" si="19"/>
        <v>200</v>
      </c>
      <c r="W273" s="192" t="str">
        <f t="shared" si="20"/>
        <v>00003140000000000</v>
      </c>
      <c r="X273" s="193"/>
      <c r="Y273" s="194"/>
      <c r="Z273" s="168" t="str">
        <f t="shared" si="21"/>
        <v>240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0</v>
      </c>
      <c r="AL273" s="104">
        <v>0</v>
      </c>
      <c r="AM273" s="123">
        <v>0</v>
      </c>
      <c r="AN273" s="105">
        <v>0</v>
      </c>
      <c r="AO273" s="116"/>
      <c r="AP273" s="101" t="s">
        <v>281</v>
      </c>
    </row>
    <row r="274" spans="1:42" s="102" customFormat="1" ht="11.25" x14ac:dyDescent="0.2">
      <c r="A274" s="112" t="s">
        <v>182</v>
      </c>
      <c r="B274" s="108" t="s">
        <v>16</v>
      </c>
      <c r="C274" s="195" t="s">
        <v>279</v>
      </c>
      <c r="D274" s="196"/>
      <c r="E274" s="197"/>
      <c r="F274" s="169" t="s">
        <v>183</v>
      </c>
      <c r="G274" s="104">
        <v>1545000</v>
      </c>
      <c r="H274" s="109">
        <v>0</v>
      </c>
      <c r="I274" s="104">
        <v>1545000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1541000</v>
      </c>
      <c r="R274" s="110">
        <v>0</v>
      </c>
      <c r="S274" s="110">
        <v>4000</v>
      </c>
      <c r="T274" s="110">
        <v>0</v>
      </c>
      <c r="U274" s="140" t="str">
        <f t="shared" si="18"/>
        <v>Прочая закупка товаров, работ и услуг</v>
      </c>
      <c r="V274" s="141" t="str">
        <f t="shared" si="19"/>
        <v>200</v>
      </c>
      <c r="W274" s="198" t="str">
        <f t="shared" si="20"/>
        <v>00003140000000000</v>
      </c>
      <c r="X274" s="199"/>
      <c r="Y274" s="200"/>
      <c r="Z274" s="145" t="str">
        <f t="shared" si="21"/>
        <v>244</v>
      </c>
      <c r="AA274" s="104">
        <v>0</v>
      </c>
      <c r="AB274" s="109">
        <v>0</v>
      </c>
      <c r="AC274" s="104">
        <v>0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25">
        <v>0</v>
      </c>
      <c r="AN274" s="111">
        <v>0</v>
      </c>
      <c r="AO274" s="154" t="str">
        <f>C274&amp;F274</f>
        <v>00003140000000000244</v>
      </c>
      <c r="AP274" s="101" t="str">
        <f>C274&amp;F274</f>
        <v>00003140000000000244</v>
      </c>
    </row>
    <row r="275" spans="1:42" s="102" customFormat="1" ht="11.25" x14ac:dyDescent="0.2">
      <c r="A275" s="113" t="s">
        <v>283</v>
      </c>
      <c r="B275" s="103" t="s">
        <v>16</v>
      </c>
      <c r="C275" s="192" t="s">
        <v>282</v>
      </c>
      <c r="D275" s="193"/>
      <c r="E275" s="194"/>
      <c r="F275" s="168" t="s">
        <v>152</v>
      </c>
      <c r="G275" s="104">
        <v>16848246.379999999</v>
      </c>
      <c r="H275" s="104">
        <v>0</v>
      </c>
      <c r="I275" s="104">
        <v>16848246.379999999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5951386.7599999998</v>
      </c>
      <c r="R275" s="104">
        <v>0</v>
      </c>
      <c r="S275" s="104">
        <v>10896859.619999999</v>
      </c>
      <c r="T275" s="104">
        <v>0</v>
      </c>
      <c r="U275" s="113" t="str">
        <f t="shared" si="18"/>
        <v>НАЦИОНАЛЬНАЯ ЭКОНОМИКА</v>
      </c>
      <c r="V275" s="103" t="str">
        <f t="shared" si="19"/>
        <v>200</v>
      </c>
      <c r="W275" s="192" t="str">
        <f t="shared" si="20"/>
        <v>00004000000000000</v>
      </c>
      <c r="X275" s="193"/>
      <c r="Y275" s="194"/>
      <c r="Z275" s="168" t="str">
        <f t="shared" si="21"/>
        <v>000</v>
      </c>
      <c r="AA275" s="104">
        <v>576729.18000000005</v>
      </c>
      <c r="AB275" s="104">
        <v>0</v>
      </c>
      <c r="AC275" s="104">
        <v>576729.18000000005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359849.18</v>
      </c>
      <c r="AL275" s="104">
        <v>0</v>
      </c>
      <c r="AM275" s="123">
        <v>216880</v>
      </c>
      <c r="AN275" s="105">
        <v>0</v>
      </c>
      <c r="AO275" s="116"/>
      <c r="AP275" s="101" t="s">
        <v>284</v>
      </c>
    </row>
    <row r="276" spans="1:42" s="102" customFormat="1" ht="11.25" x14ac:dyDescent="0.2">
      <c r="A276" s="113" t="s">
        <v>286</v>
      </c>
      <c r="B276" s="103" t="s">
        <v>16</v>
      </c>
      <c r="C276" s="192" t="s">
        <v>285</v>
      </c>
      <c r="D276" s="193"/>
      <c r="E276" s="194"/>
      <c r="F276" s="168" t="s">
        <v>152</v>
      </c>
      <c r="G276" s="104">
        <v>31300</v>
      </c>
      <c r="H276" s="104">
        <v>0</v>
      </c>
      <c r="I276" s="104">
        <v>31300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31300</v>
      </c>
      <c r="R276" s="104">
        <v>0</v>
      </c>
      <c r="S276" s="104">
        <v>0</v>
      </c>
      <c r="T276" s="104">
        <v>0</v>
      </c>
      <c r="U276" s="113" t="str">
        <f t="shared" si="18"/>
        <v>Сельское хозяйство и рыболовство</v>
      </c>
      <c r="V276" s="103" t="str">
        <f t="shared" si="19"/>
        <v>200</v>
      </c>
      <c r="W276" s="192" t="str">
        <f t="shared" si="20"/>
        <v>00004050000000000</v>
      </c>
      <c r="X276" s="193"/>
      <c r="Y276" s="194"/>
      <c r="Z276" s="168" t="str">
        <f t="shared" si="21"/>
        <v>000</v>
      </c>
      <c r="AA276" s="104">
        <v>0</v>
      </c>
      <c r="AB276" s="104">
        <v>0</v>
      </c>
      <c r="AC276" s="104">
        <v>0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0</v>
      </c>
      <c r="AL276" s="104">
        <v>0</v>
      </c>
      <c r="AM276" s="123">
        <v>0</v>
      </c>
      <c r="AN276" s="105">
        <v>0</v>
      </c>
      <c r="AO276" s="116"/>
      <c r="AP276" s="101" t="s">
        <v>287</v>
      </c>
    </row>
    <row r="277" spans="1:42" s="102" customFormat="1" ht="19.5" x14ac:dyDescent="0.2">
      <c r="A277" s="113" t="s">
        <v>177</v>
      </c>
      <c r="B277" s="103" t="s">
        <v>16</v>
      </c>
      <c r="C277" s="192" t="s">
        <v>285</v>
      </c>
      <c r="D277" s="193"/>
      <c r="E277" s="194"/>
      <c r="F277" s="168" t="s">
        <v>16</v>
      </c>
      <c r="G277" s="104">
        <v>31300</v>
      </c>
      <c r="H277" s="104">
        <v>0</v>
      </c>
      <c r="I277" s="104">
        <v>31300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31300</v>
      </c>
      <c r="R277" s="104">
        <v>0</v>
      </c>
      <c r="S277" s="104">
        <v>0</v>
      </c>
      <c r="T277" s="104">
        <v>0</v>
      </c>
      <c r="U277" s="113" t="str">
        <f t="shared" si="18"/>
        <v>Закупка товаров, работ и услуг для обеспечения государственных (муниципальных) нужд</v>
      </c>
      <c r="V277" s="103" t="str">
        <f t="shared" si="19"/>
        <v>200</v>
      </c>
      <c r="W277" s="192" t="str">
        <f t="shared" si="20"/>
        <v>00004050000000000</v>
      </c>
      <c r="X277" s="193"/>
      <c r="Y277" s="194"/>
      <c r="Z277" s="168" t="str">
        <f t="shared" si="21"/>
        <v>200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0</v>
      </c>
      <c r="AM277" s="123">
        <v>0</v>
      </c>
      <c r="AN277" s="105">
        <v>0</v>
      </c>
      <c r="AO277" s="116"/>
      <c r="AP277" s="101" t="s">
        <v>288</v>
      </c>
    </row>
    <row r="278" spans="1:42" s="102" customFormat="1" ht="29.25" x14ac:dyDescent="0.2">
      <c r="A278" s="113" t="s">
        <v>179</v>
      </c>
      <c r="B278" s="103" t="s">
        <v>16</v>
      </c>
      <c r="C278" s="192" t="s">
        <v>285</v>
      </c>
      <c r="D278" s="193"/>
      <c r="E278" s="194"/>
      <c r="F278" s="168" t="s">
        <v>181</v>
      </c>
      <c r="G278" s="104">
        <v>31300</v>
      </c>
      <c r="H278" s="104">
        <v>0</v>
      </c>
      <c r="I278" s="104">
        <v>31300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31300</v>
      </c>
      <c r="R278" s="104">
        <v>0</v>
      </c>
      <c r="S278" s="104">
        <v>0</v>
      </c>
      <c r="T278" s="104">
        <v>0</v>
      </c>
      <c r="U278" s="113" t="str">
        <f t="shared" si="18"/>
        <v>Иные закупки товаров, работ и услуг для обеспечения государственных (муниципальных) нужд</v>
      </c>
      <c r="V278" s="103" t="str">
        <f t="shared" si="19"/>
        <v>200</v>
      </c>
      <c r="W278" s="192" t="str">
        <f t="shared" si="20"/>
        <v>00004050000000000</v>
      </c>
      <c r="X278" s="193"/>
      <c r="Y278" s="194"/>
      <c r="Z278" s="168" t="str">
        <f t="shared" si="21"/>
        <v>240</v>
      </c>
      <c r="AA278" s="104">
        <v>0</v>
      </c>
      <c r="AB278" s="104">
        <v>0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0</v>
      </c>
      <c r="AL278" s="104">
        <v>0</v>
      </c>
      <c r="AM278" s="123">
        <v>0</v>
      </c>
      <c r="AN278" s="105">
        <v>0</v>
      </c>
      <c r="AO278" s="116"/>
      <c r="AP278" s="101" t="s">
        <v>289</v>
      </c>
    </row>
    <row r="279" spans="1:42" s="102" customFormat="1" ht="11.25" x14ac:dyDescent="0.2">
      <c r="A279" s="112" t="s">
        <v>182</v>
      </c>
      <c r="B279" s="108" t="s">
        <v>16</v>
      </c>
      <c r="C279" s="195" t="s">
        <v>285</v>
      </c>
      <c r="D279" s="196"/>
      <c r="E279" s="197"/>
      <c r="F279" s="169" t="s">
        <v>183</v>
      </c>
      <c r="G279" s="104">
        <v>31300</v>
      </c>
      <c r="H279" s="109">
        <v>0</v>
      </c>
      <c r="I279" s="104">
        <v>31300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31300</v>
      </c>
      <c r="R279" s="110">
        <v>0</v>
      </c>
      <c r="S279" s="110">
        <v>0</v>
      </c>
      <c r="T279" s="110">
        <v>0</v>
      </c>
      <c r="U279" s="140" t="str">
        <f t="shared" si="18"/>
        <v>Прочая закупка товаров, работ и услуг</v>
      </c>
      <c r="V279" s="141" t="str">
        <f t="shared" si="19"/>
        <v>200</v>
      </c>
      <c r="W279" s="198" t="str">
        <f t="shared" si="20"/>
        <v>00004050000000000</v>
      </c>
      <c r="X279" s="199"/>
      <c r="Y279" s="200"/>
      <c r="Z279" s="145" t="str">
        <f t="shared" si="21"/>
        <v>244</v>
      </c>
      <c r="AA279" s="104">
        <v>0</v>
      </c>
      <c r="AB279" s="109">
        <v>0</v>
      </c>
      <c r="AC279" s="104">
        <v>0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25">
        <v>0</v>
      </c>
      <c r="AN279" s="111">
        <v>0</v>
      </c>
      <c r="AO279" s="154" t="str">
        <f>C279&amp;F279</f>
        <v>00004050000000000244</v>
      </c>
      <c r="AP279" s="101" t="str">
        <f>C279&amp;F279</f>
        <v>00004050000000000244</v>
      </c>
    </row>
    <row r="280" spans="1:42" s="102" customFormat="1" ht="11.25" x14ac:dyDescent="0.2">
      <c r="A280" s="113" t="s">
        <v>291</v>
      </c>
      <c r="B280" s="103" t="s">
        <v>16</v>
      </c>
      <c r="C280" s="192" t="s">
        <v>290</v>
      </c>
      <c r="D280" s="193"/>
      <c r="E280" s="194"/>
      <c r="F280" s="168" t="s">
        <v>152</v>
      </c>
      <c r="G280" s="104">
        <v>4243600</v>
      </c>
      <c r="H280" s="104">
        <v>0</v>
      </c>
      <c r="I280" s="104">
        <v>4243600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4243600</v>
      </c>
      <c r="R280" s="104">
        <v>0</v>
      </c>
      <c r="S280" s="104">
        <v>0</v>
      </c>
      <c r="T280" s="104">
        <v>0</v>
      </c>
      <c r="U280" s="113" t="str">
        <f t="shared" si="18"/>
        <v>Транспорт</v>
      </c>
      <c r="V280" s="103" t="str">
        <f t="shared" si="19"/>
        <v>200</v>
      </c>
      <c r="W280" s="192" t="str">
        <f t="shared" si="20"/>
        <v>00004080000000000</v>
      </c>
      <c r="X280" s="193"/>
      <c r="Y280" s="194"/>
      <c r="Z280" s="168" t="str">
        <f t="shared" si="21"/>
        <v>000</v>
      </c>
      <c r="AA280" s="104">
        <v>359849.18</v>
      </c>
      <c r="AB280" s="104">
        <v>0</v>
      </c>
      <c r="AC280" s="104">
        <v>359849.18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359849.18</v>
      </c>
      <c r="AL280" s="104">
        <v>0</v>
      </c>
      <c r="AM280" s="123">
        <v>0</v>
      </c>
      <c r="AN280" s="105">
        <v>0</v>
      </c>
      <c r="AO280" s="116"/>
      <c r="AP280" s="101" t="s">
        <v>292</v>
      </c>
    </row>
    <row r="281" spans="1:42" s="102" customFormat="1" ht="19.5" x14ac:dyDescent="0.2">
      <c r="A281" s="113" t="s">
        <v>177</v>
      </c>
      <c r="B281" s="103" t="s">
        <v>16</v>
      </c>
      <c r="C281" s="192" t="s">
        <v>290</v>
      </c>
      <c r="D281" s="193"/>
      <c r="E281" s="194"/>
      <c r="F281" s="168" t="s">
        <v>16</v>
      </c>
      <c r="G281" s="104">
        <v>4243600</v>
      </c>
      <c r="H281" s="104">
        <v>0</v>
      </c>
      <c r="I281" s="104">
        <v>4243600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4243600</v>
      </c>
      <c r="R281" s="104">
        <v>0</v>
      </c>
      <c r="S281" s="104">
        <v>0</v>
      </c>
      <c r="T281" s="104">
        <v>0</v>
      </c>
      <c r="U281" s="113" t="str">
        <f t="shared" si="18"/>
        <v>Закупка товаров, работ и услуг для обеспечения государственных (муниципальных) нужд</v>
      </c>
      <c r="V281" s="103" t="str">
        <f t="shared" si="19"/>
        <v>200</v>
      </c>
      <c r="W281" s="192" t="str">
        <f t="shared" si="20"/>
        <v>00004080000000000</v>
      </c>
      <c r="X281" s="193"/>
      <c r="Y281" s="194"/>
      <c r="Z281" s="168" t="str">
        <f t="shared" si="21"/>
        <v>200</v>
      </c>
      <c r="AA281" s="104">
        <v>359849.18</v>
      </c>
      <c r="AB281" s="104">
        <v>0</v>
      </c>
      <c r="AC281" s="104">
        <v>359849.18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359849.18</v>
      </c>
      <c r="AL281" s="104">
        <v>0</v>
      </c>
      <c r="AM281" s="123">
        <v>0</v>
      </c>
      <c r="AN281" s="105">
        <v>0</v>
      </c>
      <c r="AO281" s="116"/>
      <c r="AP281" s="101" t="s">
        <v>293</v>
      </c>
    </row>
    <row r="282" spans="1:42" s="102" customFormat="1" ht="29.25" x14ac:dyDescent="0.2">
      <c r="A282" s="113" t="s">
        <v>179</v>
      </c>
      <c r="B282" s="103" t="s">
        <v>16</v>
      </c>
      <c r="C282" s="192" t="s">
        <v>290</v>
      </c>
      <c r="D282" s="193"/>
      <c r="E282" s="194"/>
      <c r="F282" s="168" t="s">
        <v>181</v>
      </c>
      <c r="G282" s="104">
        <v>4243600</v>
      </c>
      <c r="H282" s="104">
        <v>0</v>
      </c>
      <c r="I282" s="104">
        <v>4243600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4243600</v>
      </c>
      <c r="R282" s="104">
        <v>0</v>
      </c>
      <c r="S282" s="104">
        <v>0</v>
      </c>
      <c r="T282" s="104">
        <v>0</v>
      </c>
      <c r="U282" s="113" t="str">
        <f t="shared" si="18"/>
        <v>Иные закупки товаров, работ и услуг для обеспечения государственных (муниципальных) нужд</v>
      </c>
      <c r="V282" s="103" t="str">
        <f t="shared" si="19"/>
        <v>200</v>
      </c>
      <c r="W282" s="192" t="str">
        <f t="shared" si="20"/>
        <v>00004080000000000</v>
      </c>
      <c r="X282" s="193"/>
      <c r="Y282" s="194"/>
      <c r="Z282" s="168" t="str">
        <f t="shared" si="21"/>
        <v>240</v>
      </c>
      <c r="AA282" s="104">
        <v>359849.18</v>
      </c>
      <c r="AB282" s="104">
        <v>0</v>
      </c>
      <c r="AC282" s="104">
        <v>359849.18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359849.18</v>
      </c>
      <c r="AL282" s="104">
        <v>0</v>
      </c>
      <c r="AM282" s="123">
        <v>0</v>
      </c>
      <c r="AN282" s="105">
        <v>0</v>
      </c>
      <c r="AO282" s="116"/>
      <c r="AP282" s="101" t="s">
        <v>294</v>
      </c>
    </row>
    <row r="283" spans="1:42" s="102" customFormat="1" ht="11.25" x14ac:dyDescent="0.2">
      <c r="A283" s="112" t="s">
        <v>182</v>
      </c>
      <c r="B283" s="108" t="s">
        <v>16</v>
      </c>
      <c r="C283" s="195" t="s">
        <v>290</v>
      </c>
      <c r="D283" s="196"/>
      <c r="E283" s="197"/>
      <c r="F283" s="169" t="s">
        <v>183</v>
      </c>
      <c r="G283" s="104">
        <v>4243600</v>
      </c>
      <c r="H283" s="109">
        <v>0</v>
      </c>
      <c r="I283" s="104">
        <v>4243600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4243600</v>
      </c>
      <c r="R283" s="110">
        <v>0</v>
      </c>
      <c r="S283" s="110">
        <v>0</v>
      </c>
      <c r="T283" s="110">
        <v>0</v>
      </c>
      <c r="U283" s="140" t="str">
        <f t="shared" si="18"/>
        <v>Прочая закупка товаров, работ и услуг</v>
      </c>
      <c r="V283" s="141" t="str">
        <f t="shared" si="19"/>
        <v>200</v>
      </c>
      <c r="W283" s="198" t="str">
        <f t="shared" si="20"/>
        <v>00004080000000000</v>
      </c>
      <c r="X283" s="199"/>
      <c r="Y283" s="200"/>
      <c r="Z283" s="145" t="str">
        <f t="shared" si="21"/>
        <v>244</v>
      </c>
      <c r="AA283" s="104">
        <v>359849.18</v>
      </c>
      <c r="AB283" s="109">
        <v>0</v>
      </c>
      <c r="AC283" s="104">
        <v>359849.18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359849.18</v>
      </c>
      <c r="AL283" s="110">
        <v>0</v>
      </c>
      <c r="AM283" s="125">
        <v>0</v>
      </c>
      <c r="AN283" s="111">
        <v>0</v>
      </c>
      <c r="AO283" s="154" t="str">
        <f>C283&amp;F283</f>
        <v>00004080000000000244</v>
      </c>
      <c r="AP283" s="101" t="str">
        <f>C283&amp;F283</f>
        <v>00004080000000000244</v>
      </c>
    </row>
    <row r="284" spans="1:42" s="102" customFormat="1" ht="11.25" x14ac:dyDescent="0.2">
      <c r="A284" s="113" t="s">
        <v>296</v>
      </c>
      <c r="B284" s="103" t="s">
        <v>16</v>
      </c>
      <c r="C284" s="192" t="s">
        <v>295</v>
      </c>
      <c r="D284" s="193"/>
      <c r="E284" s="194"/>
      <c r="F284" s="168" t="s">
        <v>152</v>
      </c>
      <c r="G284" s="104">
        <v>11704325.4</v>
      </c>
      <c r="H284" s="104">
        <v>0</v>
      </c>
      <c r="I284" s="104">
        <v>11704325.4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808465.78</v>
      </c>
      <c r="R284" s="104">
        <v>0</v>
      </c>
      <c r="S284" s="104">
        <v>10895859.619999999</v>
      </c>
      <c r="T284" s="104">
        <v>0</v>
      </c>
      <c r="U284" s="113" t="str">
        <f t="shared" si="18"/>
        <v>Дорожное хозяйство (дорожные фонды)</v>
      </c>
      <c r="V284" s="103" t="str">
        <f t="shared" si="19"/>
        <v>200</v>
      </c>
      <c r="W284" s="192" t="str">
        <f t="shared" si="20"/>
        <v>00004090000000000</v>
      </c>
      <c r="X284" s="193"/>
      <c r="Y284" s="194"/>
      <c r="Z284" s="168" t="str">
        <f t="shared" si="21"/>
        <v>000</v>
      </c>
      <c r="AA284" s="104">
        <v>216880</v>
      </c>
      <c r="AB284" s="104">
        <v>0</v>
      </c>
      <c r="AC284" s="104">
        <v>216880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0</v>
      </c>
      <c r="AL284" s="104">
        <v>0</v>
      </c>
      <c r="AM284" s="123">
        <v>216880</v>
      </c>
      <c r="AN284" s="105">
        <v>0</v>
      </c>
      <c r="AO284" s="116"/>
      <c r="AP284" s="101" t="s">
        <v>297</v>
      </c>
    </row>
    <row r="285" spans="1:42" s="102" customFormat="1" ht="19.5" x14ac:dyDescent="0.2">
      <c r="A285" s="113" t="s">
        <v>177</v>
      </c>
      <c r="B285" s="103" t="s">
        <v>16</v>
      </c>
      <c r="C285" s="192" t="s">
        <v>295</v>
      </c>
      <c r="D285" s="193"/>
      <c r="E285" s="194"/>
      <c r="F285" s="168" t="s">
        <v>16</v>
      </c>
      <c r="G285" s="104">
        <v>11704325.4</v>
      </c>
      <c r="H285" s="104">
        <v>0</v>
      </c>
      <c r="I285" s="104">
        <v>11704325.4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808465.78</v>
      </c>
      <c r="R285" s="104">
        <v>0</v>
      </c>
      <c r="S285" s="104">
        <v>10895859.619999999</v>
      </c>
      <c r="T285" s="104">
        <v>0</v>
      </c>
      <c r="U285" s="113" t="str">
        <f t="shared" si="18"/>
        <v>Закупка товаров, работ и услуг для обеспечения государственных (муниципальных) нужд</v>
      </c>
      <c r="V285" s="103" t="str">
        <f t="shared" si="19"/>
        <v>200</v>
      </c>
      <c r="W285" s="192" t="str">
        <f t="shared" si="20"/>
        <v>00004090000000000</v>
      </c>
      <c r="X285" s="193"/>
      <c r="Y285" s="194"/>
      <c r="Z285" s="168" t="str">
        <f t="shared" si="21"/>
        <v>200</v>
      </c>
      <c r="AA285" s="104">
        <v>216880</v>
      </c>
      <c r="AB285" s="104">
        <v>0</v>
      </c>
      <c r="AC285" s="104">
        <v>216880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0</v>
      </c>
      <c r="AL285" s="104">
        <v>0</v>
      </c>
      <c r="AM285" s="123">
        <v>216880</v>
      </c>
      <c r="AN285" s="105">
        <v>0</v>
      </c>
      <c r="AO285" s="116"/>
      <c r="AP285" s="101" t="s">
        <v>298</v>
      </c>
    </row>
    <row r="286" spans="1:42" s="102" customFormat="1" ht="29.25" x14ac:dyDescent="0.2">
      <c r="A286" s="113" t="s">
        <v>179</v>
      </c>
      <c r="B286" s="103" t="s">
        <v>16</v>
      </c>
      <c r="C286" s="192" t="s">
        <v>295</v>
      </c>
      <c r="D286" s="193"/>
      <c r="E286" s="194"/>
      <c r="F286" s="168" t="s">
        <v>181</v>
      </c>
      <c r="G286" s="104">
        <v>11704325.4</v>
      </c>
      <c r="H286" s="104">
        <v>0</v>
      </c>
      <c r="I286" s="104">
        <v>11704325.4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808465.78</v>
      </c>
      <c r="R286" s="104">
        <v>0</v>
      </c>
      <c r="S286" s="104">
        <v>10895859.619999999</v>
      </c>
      <c r="T286" s="104">
        <v>0</v>
      </c>
      <c r="U286" s="113" t="str">
        <f t="shared" si="18"/>
        <v>Иные закупки товаров, работ и услуг для обеспечения государственных (муниципальных) нужд</v>
      </c>
      <c r="V286" s="103" t="str">
        <f t="shared" si="19"/>
        <v>200</v>
      </c>
      <c r="W286" s="192" t="str">
        <f t="shared" si="20"/>
        <v>00004090000000000</v>
      </c>
      <c r="X286" s="193"/>
      <c r="Y286" s="194"/>
      <c r="Z286" s="168" t="str">
        <f t="shared" si="21"/>
        <v>240</v>
      </c>
      <c r="AA286" s="104">
        <v>216880</v>
      </c>
      <c r="AB286" s="104">
        <v>0</v>
      </c>
      <c r="AC286" s="104">
        <v>216880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0</v>
      </c>
      <c r="AL286" s="104">
        <v>0</v>
      </c>
      <c r="AM286" s="123">
        <v>216880</v>
      </c>
      <c r="AN286" s="105">
        <v>0</v>
      </c>
      <c r="AO286" s="116"/>
      <c r="AP286" s="101" t="s">
        <v>299</v>
      </c>
    </row>
    <row r="287" spans="1:42" s="102" customFormat="1" ht="11.25" x14ac:dyDescent="0.2">
      <c r="A287" s="112" t="s">
        <v>182</v>
      </c>
      <c r="B287" s="108" t="s">
        <v>16</v>
      </c>
      <c r="C287" s="195" t="s">
        <v>295</v>
      </c>
      <c r="D287" s="196"/>
      <c r="E287" s="197"/>
      <c r="F287" s="169" t="s">
        <v>183</v>
      </c>
      <c r="G287" s="104">
        <v>11704325.4</v>
      </c>
      <c r="H287" s="109">
        <v>0</v>
      </c>
      <c r="I287" s="104">
        <v>11704325.4</v>
      </c>
      <c r="J287" s="109">
        <v>0</v>
      </c>
      <c r="K287" s="110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0</v>
      </c>
      <c r="Q287" s="110">
        <v>808465.78</v>
      </c>
      <c r="R287" s="110">
        <v>0</v>
      </c>
      <c r="S287" s="110">
        <v>10895859.619999999</v>
      </c>
      <c r="T287" s="110">
        <v>0</v>
      </c>
      <c r="U287" s="140" t="str">
        <f t="shared" si="18"/>
        <v>Прочая закупка товаров, работ и услуг</v>
      </c>
      <c r="V287" s="141" t="str">
        <f t="shared" si="19"/>
        <v>200</v>
      </c>
      <c r="W287" s="198" t="str">
        <f t="shared" si="20"/>
        <v>00004090000000000</v>
      </c>
      <c r="X287" s="199"/>
      <c r="Y287" s="200"/>
      <c r="Z287" s="145" t="str">
        <f t="shared" si="21"/>
        <v>244</v>
      </c>
      <c r="AA287" s="104">
        <v>216880</v>
      </c>
      <c r="AB287" s="109">
        <v>0</v>
      </c>
      <c r="AC287" s="104">
        <v>216880</v>
      </c>
      <c r="AD287" s="109">
        <v>0</v>
      </c>
      <c r="AE287" s="110">
        <v>0</v>
      </c>
      <c r="AF287" s="110">
        <v>0</v>
      </c>
      <c r="AG287" s="110">
        <v>0</v>
      </c>
      <c r="AH287" s="110">
        <v>0</v>
      </c>
      <c r="AI287" s="110">
        <v>0</v>
      </c>
      <c r="AJ287" s="110">
        <v>0</v>
      </c>
      <c r="AK287" s="110">
        <v>0</v>
      </c>
      <c r="AL287" s="110">
        <v>0</v>
      </c>
      <c r="AM287" s="125">
        <v>216880</v>
      </c>
      <c r="AN287" s="111">
        <v>0</v>
      </c>
      <c r="AO287" s="154" t="str">
        <f>C287&amp;F287</f>
        <v>00004090000000000244</v>
      </c>
      <c r="AP287" s="101" t="str">
        <f>C287&amp;F287</f>
        <v>00004090000000000244</v>
      </c>
    </row>
    <row r="288" spans="1:42" s="102" customFormat="1" ht="11.25" x14ac:dyDescent="0.2">
      <c r="A288" s="113" t="s">
        <v>300</v>
      </c>
      <c r="B288" s="103" t="s">
        <v>16</v>
      </c>
      <c r="C288" s="192" t="s">
        <v>302</v>
      </c>
      <c r="D288" s="193"/>
      <c r="E288" s="194"/>
      <c r="F288" s="168" t="s">
        <v>152</v>
      </c>
      <c r="G288" s="104">
        <v>869020.98</v>
      </c>
      <c r="H288" s="104">
        <v>0</v>
      </c>
      <c r="I288" s="104">
        <v>869020.98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868020.98</v>
      </c>
      <c r="R288" s="104">
        <v>0</v>
      </c>
      <c r="S288" s="104">
        <v>1000</v>
      </c>
      <c r="T288" s="104">
        <v>0</v>
      </c>
      <c r="U288" s="113" t="str">
        <f t="shared" si="18"/>
        <v>Другие вопросы в области национальной экономики</v>
      </c>
      <c r="V288" s="103" t="str">
        <f t="shared" si="19"/>
        <v>200</v>
      </c>
      <c r="W288" s="192" t="str">
        <f t="shared" si="20"/>
        <v>00004120000000000</v>
      </c>
      <c r="X288" s="193"/>
      <c r="Y288" s="194"/>
      <c r="Z288" s="168" t="str">
        <f t="shared" si="21"/>
        <v>000</v>
      </c>
      <c r="AA288" s="104">
        <v>0</v>
      </c>
      <c r="AB288" s="104">
        <v>0</v>
      </c>
      <c r="AC288" s="104">
        <v>0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0</v>
      </c>
      <c r="AL288" s="104">
        <v>0</v>
      </c>
      <c r="AM288" s="123">
        <v>0</v>
      </c>
      <c r="AN288" s="105">
        <v>0</v>
      </c>
      <c r="AO288" s="116"/>
      <c r="AP288" s="101" t="s">
        <v>301</v>
      </c>
    </row>
    <row r="289" spans="1:42" s="102" customFormat="1" ht="19.5" x14ac:dyDescent="0.2">
      <c r="A289" s="113" t="s">
        <v>177</v>
      </c>
      <c r="B289" s="103" t="s">
        <v>16</v>
      </c>
      <c r="C289" s="192" t="s">
        <v>302</v>
      </c>
      <c r="D289" s="193"/>
      <c r="E289" s="194"/>
      <c r="F289" s="168" t="s">
        <v>16</v>
      </c>
      <c r="G289" s="104">
        <v>471000</v>
      </c>
      <c r="H289" s="104">
        <v>0</v>
      </c>
      <c r="I289" s="104">
        <v>471000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470000</v>
      </c>
      <c r="R289" s="104">
        <v>0</v>
      </c>
      <c r="S289" s="104">
        <v>1000</v>
      </c>
      <c r="T289" s="104">
        <v>0</v>
      </c>
      <c r="U289" s="113" t="str">
        <f t="shared" si="18"/>
        <v>Закупка товаров, работ и услуг для обеспечения государственных (муниципальных) нужд</v>
      </c>
      <c r="V289" s="103" t="str">
        <f t="shared" si="19"/>
        <v>200</v>
      </c>
      <c r="W289" s="192" t="str">
        <f t="shared" si="20"/>
        <v>00004120000000000</v>
      </c>
      <c r="X289" s="193"/>
      <c r="Y289" s="194"/>
      <c r="Z289" s="168" t="str">
        <f t="shared" si="21"/>
        <v>200</v>
      </c>
      <c r="AA289" s="104">
        <v>0</v>
      </c>
      <c r="AB289" s="104">
        <v>0</v>
      </c>
      <c r="AC289" s="104">
        <v>0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0</v>
      </c>
      <c r="AL289" s="104">
        <v>0</v>
      </c>
      <c r="AM289" s="123">
        <v>0</v>
      </c>
      <c r="AN289" s="105">
        <v>0</v>
      </c>
      <c r="AO289" s="116"/>
      <c r="AP289" s="101" t="s">
        <v>303</v>
      </c>
    </row>
    <row r="290" spans="1:42" s="102" customFormat="1" ht="29.25" x14ac:dyDescent="0.2">
      <c r="A290" s="113" t="s">
        <v>179</v>
      </c>
      <c r="B290" s="103" t="s">
        <v>16</v>
      </c>
      <c r="C290" s="192" t="s">
        <v>302</v>
      </c>
      <c r="D290" s="193"/>
      <c r="E290" s="194"/>
      <c r="F290" s="168" t="s">
        <v>181</v>
      </c>
      <c r="G290" s="104">
        <v>471000</v>
      </c>
      <c r="H290" s="104">
        <v>0</v>
      </c>
      <c r="I290" s="104">
        <v>471000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470000</v>
      </c>
      <c r="R290" s="104">
        <v>0</v>
      </c>
      <c r="S290" s="104">
        <v>1000</v>
      </c>
      <c r="T290" s="104">
        <v>0</v>
      </c>
      <c r="U290" s="113" t="str">
        <f t="shared" si="18"/>
        <v>Иные закупки товаров, работ и услуг для обеспечения государственных (муниципальных) нужд</v>
      </c>
      <c r="V290" s="103" t="str">
        <f t="shared" si="19"/>
        <v>200</v>
      </c>
      <c r="W290" s="192" t="str">
        <f t="shared" si="20"/>
        <v>00004120000000000</v>
      </c>
      <c r="X290" s="193"/>
      <c r="Y290" s="194"/>
      <c r="Z290" s="168" t="str">
        <f t="shared" si="21"/>
        <v>240</v>
      </c>
      <c r="AA290" s="104">
        <v>0</v>
      </c>
      <c r="AB290" s="104">
        <v>0</v>
      </c>
      <c r="AC290" s="104">
        <v>0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0</v>
      </c>
      <c r="AL290" s="104">
        <v>0</v>
      </c>
      <c r="AM290" s="123">
        <v>0</v>
      </c>
      <c r="AN290" s="105">
        <v>0</v>
      </c>
      <c r="AO290" s="116"/>
      <c r="AP290" s="101" t="s">
        <v>304</v>
      </c>
    </row>
    <row r="291" spans="1:42" s="102" customFormat="1" ht="11.25" x14ac:dyDescent="0.2">
      <c r="A291" s="112" t="s">
        <v>182</v>
      </c>
      <c r="B291" s="108" t="s">
        <v>16</v>
      </c>
      <c r="C291" s="195" t="s">
        <v>302</v>
      </c>
      <c r="D291" s="196"/>
      <c r="E291" s="197"/>
      <c r="F291" s="169" t="s">
        <v>183</v>
      </c>
      <c r="G291" s="104">
        <v>471000</v>
      </c>
      <c r="H291" s="109">
        <v>0</v>
      </c>
      <c r="I291" s="104">
        <v>471000</v>
      </c>
      <c r="J291" s="109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470000</v>
      </c>
      <c r="R291" s="110">
        <v>0</v>
      </c>
      <c r="S291" s="110">
        <v>1000</v>
      </c>
      <c r="T291" s="110">
        <v>0</v>
      </c>
      <c r="U291" s="140" t="str">
        <f t="shared" si="18"/>
        <v>Прочая закупка товаров, работ и услуг</v>
      </c>
      <c r="V291" s="141" t="str">
        <f t="shared" si="19"/>
        <v>200</v>
      </c>
      <c r="W291" s="198" t="str">
        <f t="shared" si="20"/>
        <v>00004120000000000</v>
      </c>
      <c r="X291" s="199"/>
      <c r="Y291" s="200"/>
      <c r="Z291" s="145" t="str">
        <f t="shared" si="21"/>
        <v>244</v>
      </c>
      <c r="AA291" s="104">
        <v>0</v>
      </c>
      <c r="AB291" s="109">
        <v>0</v>
      </c>
      <c r="AC291" s="104">
        <v>0</v>
      </c>
      <c r="AD291" s="109">
        <v>0</v>
      </c>
      <c r="AE291" s="110">
        <v>0</v>
      </c>
      <c r="AF291" s="110">
        <v>0</v>
      </c>
      <c r="AG291" s="110">
        <v>0</v>
      </c>
      <c r="AH291" s="110">
        <v>0</v>
      </c>
      <c r="AI291" s="110">
        <v>0</v>
      </c>
      <c r="AJ291" s="110">
        <v>0</v>
      </c>
      <c r="AK291" s="110">
        <v>0</v>
      </c>
      <c r="AL291" s="110">
        <v>0</v>
      </c>
      <c r="AM291" s="125">
        <v>0</v>
      </c>
      <c r="AN291" s="111">
        <v>0</v>
      </c>
      <c r="AO291" s="154" t="str">
        <f>C291&amp;F291</f>
        <v>00004120000000000244</v>
      </c>
      <c r="AP291" s="101" t="str">
        <f>C291&amp;F291</f>
        <v>00004120000000000244</v>
      </c>
    </row>
    <row r="292" spans="1:42" s="102" customFormat="1" ht="11.25" x14ac:dyDescent="0.2">
      <c r="A292" s="113" t="s">
        <v>190</v>
      </c>
      <c r="B292" s="103" t="s">
        <v>16</v>
      </c>
      <c r="C292" s="192" t="s">
        <v>302</v>
      </c>
      <c r="D292" s="193"/>
      <c r="E292" s="194"/>
      <c r="F292" s="168" t="s">
        <v>192</v>
      </c>
      <c r="G292" s="104">
        <v>398020.98</v>
      </c>
      <c r="H292" s="104">
        <v>0</v>
      </c>
      <c r="I292" s="104">
        <v>398020.98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398020.98</v>
      </c>
      <c r="R292" s="104">
        <v>0</v>
      </c>
      <c r="S292" s="104">
        <v>0</v>
      </c>
      <c r="T292" s="104">
        <v>0</v>
      </c>
      <c r="U292" s="113" t="str">
        <f t="shared" si="18"/>
        <v>Иные бюджетные ассигнования</v>
      </c>
      <c r="V292" s="103" t="str">
        <f t="shared" si="19"/>
        <v>200</v>
      </c>
      <c r="W292" s="192" t="str">
        <f t="shared" si="20"/>
        <v>00004120000000000</v>
      </c>
      <c r="X292" s="193"/>
      <c r="Y292" s="194"/>
      <c r="Z292" s="168" t="str">
        <f t="shared" si="21"/>
        <v>800</v>
      </c>
      <c r="AA292" s="104">
        <v>0</v>
      </c>
      <c r="AB292" s="104">
        <v>0</v>
      </c>
      <c r="AC292" s="104">
        <v>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0</v>
      </c>
      <c r="AL292" s="104">
        <v>0</v>
      </c>
      <c r="AM292" s="123">
        <v>0</v>
      </c>
      <c r="AN292" s="105">
        <v>0</v>
      </c>
      <c r="AO292" s="116"/>
      <c r="AP292" s="101" t="s">
        <v>305</v>
      </c>
    </row>
    <row r="293" spans="1:42" s="102" customFormat="1" ht="39" x14ac:dyDescent="0.2">
      <c r="A293" s="113" t="s">
        <v>306</v>
      </c>
      <c r="B293" s="103" t="s">
        <v>16</v>
      </c>
      <c r="C293" s="192" t="s">
        <v>302</v>
      </c>
      <c r="D293" s="193"/>
      <c r="E293" s="194"/>
      <c r="F293" s="168" t="s">
        <v>308</v>
      </c>
      <c r="G293" s="104">
        <v>398020.98</v>
      </c>
      <c r="H293" s="104">
        <v>0</v>
      </c>
      <c r="I293" s="104">
        <v>398020.98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398020.98</v>
      </c>
      <c r="R293" s="104">
        <v>0</v>
      </c>
      <c r="S293" s="104">
        <v>0</v>
      </c>
      <c r="T293" s="104">
        <v>0</v>
      </c>
      <c r="U293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3" s="103" t="str">
        <f t="shared" si="19"/>
        <v>200</v>
      </c>
      <c r="W293" s="192" t="str">
        <f t="shared" si="20"/>
        <v>00004120000000000</v>
      </c>
      <c r="X293" s="193"/>
      <c r="Y293" s="194"/>
      <c r="Z293" s="168" t="str">
        <f t="shared" si="21"/>
        <v>810</v>
      </c>
      <c r="AA293" s="104">
        <v>0</v>
      </c>
      <c r="AB293" s="104">
        <v>0</v>
      </c>
      <c r="AC293" s="104">
        <v>0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0</v>
      </c>
      <c r="AL293" s="104">
        <v>0</v>
      </c>
      <c r="AM293" s="123">
        <v>0</v>
      </c>
      <c r="AN293" s="105">
        <v>0</v>
      </c>
      <c r="AO293" s="116"/>
      <c r="AP293" s="101" t="s">
        <v>307</v>
      </c>
    </row>
    <row r="294" spans="1:42" s="102" customFormat="1" ht="39" x14ac:dyDescent="0.2">
      <c r="A294" s="112" t="s">
        <v>309</v>
      </c>
      <c r="B294" s="108" t="s">
        <v>16</v>
      </c>
      <c r="C294" s="195" t="s">
        <v>302</v>
      </c>
      <c r="D294" s="196"/>
      <c r="E294" s="197"/>
      <c r="F294" s="169" t="s">
        <v>310</v>
      </c>
      <c r="G294" s="104">
        <v>298020.98</v>
      </c>
      <c r="H294" s="109">
        <v>0</v>
      </c>
      <c r="I294" s="104">
        <v>298020.98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298020.98</v>
      </c>
      <c r="R294" s="110">
        <v>0</v>
      </c>
      <c r="S294" s="110">
        <v>0</v>
      </c>
      <c r="T294" s="110">
        <v>0</v>
      </c>
      <c r="U294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294" s="141" t="str">
        <f t="shared" si="19"/>
        <v>200</v>
      </c>
      <c r="W294" s="198" t="str">
        <f t="shared" si="20"/>
        <v>00004120000000000</v>
      </c>
      <c r="X294" s="199"/>
      <c r="Y294" s="200"/>
      <c r="Z294" s="145" t="str">
        <f t="shared" si="21"/>
        <v>811</v>
      </c>
      <c r="AA294" s="104">
        <v>0</v>
      </c>
      <c r="AB294" s="109">
        <v>0</v>
      </c>
      <c r="AC294" s="104">
        <v>0</v>
      </c>
      <c r="AD294" s="109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10">
        <v>0</v>
      </c>
      <c r="AL294" s="110">
        <v>0</v>
      </c>
      <c r="AM294" s="125">
        <v>0</v>
      </c>
      <c r="AN294" s="111">
        <v>0</v>
      </c>
      <c r="AO294" s="154" t="str">
        <f>C294&amp;F294</f>
        <v>00004120000000000811</v>
      </c>
      <c r="AP294" s="101" t="str">
        <f>C294&amp;F294</f>
        <v>00004120000000000811</v>
      </c>
    </row>
    <row r="295" spans="1:42" s="102" customFormat="1" ht="48.75" x14ac:dyDescent="0.2">
      <c r="A295" s="112" t="s">
        <v>311</v>
      </c>
      <c r="B295" s="108" t="s">
        <v>16</v>
      </c>
      <c r="C295" s="195" t="s">
        <v>302</v>
      </c>
      <c r="D295" s="196"/>
      <c r="E295" s="197"/>
      <c r="F295" s="169" t="s">
        <v>312</v>
      </c>
      <c r="G295" s="104">
        <v>100000</v>
      </c>
      <c r="H295" s="109">
        <v>0</v>
      </c>
      <c r="I295" s="104">
        <v>100000</v>
      </c>
      <c r="J295" s="109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100000</v>
      </c>
      <c r="R295" s="110">
        <v>0</v>
      </c>
      <c r="S295" s="110">
        <v>0</v>
      </c>
      <c r="T295" s="110">
        <v>0</v>
      </c>
      <c r="U295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5" s="141" t="str">
        <f t="shared" si="19"/>
        <v>200</v>
      </c>
      <c r="W295" s="198" t="str">
        <f t="shared" si="20"/>
        <v>00004120000000000</v>
      </c>
      <c r="X295" s="199"/>
      <c r="Y295" s="200"/>
      <c r="Z295" s="145" t="str">
        <f t="shared" si="21"/>
        <v>813</v>
      </c>
      <c r="AA295" s="104">
        <v>0</v>
      </c>
      <c r="AB295" s="109">
        <v>0</v>
      </c>
      <c r="AC295" s="104">
        <v>0</v>
      </c>
      <c r="AD295" s="109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0</v>
      </c>
      <c r="AL295" s="110">
        <v>0</v>
      </c>
      <c r="AM295" s="125">
        <v>0</v>
      </c>
      <c r="AN295" s="111">
        <v>0</v>
      </c>
      <c r="AO295" s="154" t="str">
        <f>C295&amp;F295</f>
        <v>00004120000000000813</v>
      </c>
      <c r="AP295" s="101" t="str">
        <f>C295&amp;F295</f>
        <v>00004120000000000813</v>
      </c>
    </row>
    <row r="296" spans="1:42" s="102" customFormat="1" ht="11.25" x14ac:dyDescent="0.2">
      <c r="A296" s="113" t="s">
        <v>313</v>
      </c>
      <c r="B296" s="103" t="s">
        <v>16</v>
      </c>
      <c r="C296" s="192" t="s">
        <v>315</v>
      </c>
      <c r="D296" s="193"/>
      <c r="E296" s="194"/>
      <c r="F296" s="168" t="s">
        <v>152</v>
      </c>
      <c r="G296" s="104">
        <v>21992151.43</v>
      </c>
      <c r="H296" s="104">
        <v>0</v>
      </c>
      <c r="I296" s="104">
        <v>21992151.43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11255759.43</v>
      </c>
      <c r="R296" s="104">
        <v>0</v>
      </c>
      <c r="S296" s="104">
        <v>10736392</v>
      </c>
      <c r="T296" s="104">
        <v>0</v>
      </c>
      <c r="U296" s="113" t="str">
        <f t="shared" si="18"/>
        <v>ЖИЛИЩНО-КОММУНАЛЬНОЕ ХОЗЯЙСТВО</v>
      </c>
      <c r="V296" s="103" t="str">
        <f t="shared" si="19"/>
        <v>200</v>
      </c>
      <c r="W296" s="192" t="str">
        <f t="shared" si="20"/>
        <v>00005000000000000</v>
      </c>
      <c r="X296" s="193"/>
      <c r="Y296" s="194"/>
      <c r="Z296" s="168" t="str">
        <f t="shared" si="21"/>
        <v>000</v>
      </c>
      <c r="AA296" s="104">
        <v>197137.98</v>
      </c>
      <c r="AB296" s="104">
        <v>0</v>
      </c>
      <c r="AC296" s="104">
        <v>197137.98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0</v>
      </c>
      <c r="AL296" s="104">
        <v>0</v>
      </c>
      <c r="AM296" s="123">
        <v>197137.98</v>
      </c>
      <c r="AN296" s="105">
        <v>0</v>
      </c>
      <c r="AO296" s="116"/>
      <c r="AP296" s="101" t="s">
        <v>314</v>
      </c>
    </row>
    <row r="297" spans="1:42" s="102" customFormat="1" ht="11.25" x14ac:dyDescent="0.2">
      <c r="A297" s="113" t="s">
        <v>316</v>
      </c>
      <c r="B297" s="103" t="s">
        <v>16</v>
      </c>
      <c r="C297" s="192" t="s">
        <v>318</v>
      </c>
      <c r="D297" s="193"/>
      <c r="E297" s="194"/>
      <c r="F297" s="168" t="s">
        <v>152</v>
      </c>
      <c r="G297" s="104">
        <v>833200</v>
      </c>
      <c r="H297" s="104">
        <v>0</v>
      </c>
      <c r="I297" s="104">
        <v>833200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833200</v>
      </c>
      <c r="R297" s="104">
        <v>0</v>
      </c>
      <c r="S297" s="104">
        <v>0</v>
      </c>
      <c r="T297" s="104">
        <v>0</v>
      </c>
      <c r="U297" s="113" t="str">
        <f t="shared" si="18"/>
        <v>Жилищное хозяйство</v>
      </c>
      <c r="V297" s="103" t="str">
        <f t="shared" si="19"/>
        <v>200</v>
      </c>
      <c r="W297" s="192" t="str">
        <f t="shared" si="20"/>
        <v>00005010000000000</v>
      </c>
      <c r="X297" s="193"/>
      <c r="Y297" s="194"/>
      <c r="Z297" s="168" t="str">
        <f t="shared" si="21"/>
        <v>000</v>
      </c>
      <c r="AA297" s="104">
        <v>0</v>
      </c>
      <c r="AB297" s="104">
        <v>0</v>
      </c>
      <c r="AC297" s="104">
        <v>0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0</v>
      </c>
      <c r="AL297" s="104">
        <v>0</v>
      </c>
      <c r="AM297" s="123">
        <v>0</v>
      </c>
      <c r="AN297" s="105">
        <v>0</v>
      </c>
      <c r="AO297" s="116"/>
      <c r="AP297" s="101" t="s">
        <v>317</v>
      </c>
    </row>
    <row r="298" spans="1:42" s="102" customFormat="1" ht="19.5" x14ac:dyDescent="0.2">
      <c r="A298" s="113" t="s">
        <v>177</v>
      </c>
      <c r="B298" s="103" t="s">
        <v>16</v>
      </c>
      <c r="C298" s="192" t="s">
        <v>318</v>
      </c>
      <c r="D298" s="193"/>
      <c r="E298" s="194"/>
      <c r="F298" s="168" t="s">
        <v>16</v>
      </c>
      <c r="G298" s="104">
        <v>833200</v>
      </c>
      <c r="H298" s="104">
        <v>0</v>
      </c>
      <c r="I298" s="104">
        <v>833200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833200</v>
      </c>
      <c r="R298" s="104">
        <v>0</v>
      </c>
      <c r="S298" s="104">
        <v>0</v>
      </c>
      <c r="T298" s="104">
        <v>0</v>
      </c>
      <c r="U298" s="113" t="str">
        <f t="shared" si="18"/>
        <v>Закупка товаров, работ и услуг для обеспечения государственных (муниципальных) нужд</v>
      </c>
      <c r="V298" s="103" t="str">
        <f t="shared" si="19"/>
        <v>200</v>
      </c>
      <c r="W298" s="192" t="str">
        <f t="shared" si="20"/>
        <v>00005010000000000</v>
      </c>
      <c r="X298" s="193"/>
      <c r="Y298" s="194"/>
      <c r="Z298" s="168" t="str">
        <f t="shared" si="21"/>
        <v>200</v>
      </c>
      <c r="AA298" s="104">
        <v>0</v>
      </c>
      <c r="AB298" s="104">
        <v>0</v>
      </c>
      <c r="AC298" s="104">
        <v>0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0</v>
      </c>
      <c r="AL298" s="104">
        <v>0</v>
      </c>
      <c r="AM298" s="123">
        <v>0</v>
      </c>
      <c r="AN298" s="105">
        <v>0</v>
      </c>
      <c r="AO298" s="116"/>
      <c r="AP298" s="101" t="s">
        <v>319</v>
      </c>
    </row>
    <row r="299" spans="1:42" s="102" customFormat="1" ht="29.25" x14ac:dyDescent="0.2">
      <c r="A299" s="113" t="s">
        <v>179</v>
      </c>
      <c r="B299" s="103" t="s">
        <v>16</v>
      </c>
      <c r="C299" s="192" t="s">
        <v>318</v>
      </c>
      <c r="D299" s="193"/>
      <c r="E299" s="194"/>
      <c r="F299" s="168" t="s">
        <v>181</v>
      </c>
      <c r="G299" s="104">
        <v>833200</v>
      </c>
      <c r="H299" s="104">
        <v>0</v>
      </c>
      <c r="I299" s="104">
        <v>833200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833200</v>
      </c>
      <c r="R299" s="104">
        <v>0</v>
      </c>
      <c r="S299" s="104">
        <v>0</v>
      </c>
      <c r="T299" s="104">
        <v>0</v>
      </c>
      <c r="U299" s="113" t="str">
        <f t="shared" si="18"/>
        <v>Иные закупки товаров, работ и услуг для обеспечения государственных (муниципальных) нужд</v>
      </c>
      <c r="V299" s="103" t="str">
        <f t="shared" si="19"/>
        <v>200</v>
      </c>
      <c r="W299" s="192" t="str">
        <f t="shared" si="20"/>
        <v>00005010000000000</v>
      </c>
      <c r="X299" s="193"/>
      <c r="Y299" s="194"/>
      <c r="Z299" s="168" t="str">
        <f t="shared" si="21"/>
        <v>240</v>
      </c>
      <c r="AA299" s="104">
        <v>0</v>
      </c>
      <c r="AB299" s="104">
        <v>0</v>
      </c>
      <c r="AC299" s="104">
        <v>0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0</v>
      </c>
      <c r="AL299" s="104">
        <v>0</v>
      </c>
      <c r="AM299" s="123">
        <v>0</v>
      </c>
      <c r="AN299" s="105">
        <v>0</v>
      </c>
      <c r="AO299" s="116"/>
      <c r="AP299" s="101" t="s">
        <v>320</v>
      </c>
    </row>
    <row r="300" spans="1:42" s="102" customFormat="1" ht="11.25" x14ac:dyDescent="0.2">
      <c r="A300" s="112" t="s">
        <v>182</v>
      </c>
      <c r="B300" s="108" t="s">
        <v>16</v>
      </c>
      <c r="C300" s="195" t="s">
        <v>318</v>
      </c>
      <c r="D300" s="196"/>
      <c r="E300" s="197"/>
      <c r="F300" s="169" t="s">
        <v>183</v>
      </c>
      <c r="G300" s="104">
        <v>593200</v>
      </c>
      <c r="H300" s="109">
        <v>0</v>
      </c>
      <c r="I300" s="104">
        <v>593200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593200</v>
      </c>
      <c r="R300" s="110">
        <v>0</v>
      </c>
      <c r="S300" s="110">
        <v>0</v>
      </c>
      <c r="T300" s="110">
        <v>0</v>
      </c>
      <c r="U300" s="140" t="str">
        <f t="shared" si="18"/>
        <v>Прочая закупка товаров, работ и услуг</v>
      </c>
      <c r="V300" s="141" t="str">
        <f t="shared" si="19"/>
        <v>200</v>
      </c>
      <c r="W300" s="198" t="str">
        <f t="shared" si="20"/>
        <v>00005010000000000</v>
      </c>
      <c r="X300" s="199"/>
      <c r="Y300" s="200"/>
      <c r="Z300" s="145" t="str">
        <f t="shared" si="21"/>
        <v>244</v>
      </c>
      <c r="AA300" s="104">
        <v>0</v>
      </c>
      <c r="AB300" s="109">
        <v>0</v>
      </c>
      <c r="AC300" s="104">
        <v>0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0</v>
      </c>
      <c r="AL300" s="110">
        <v>0</v>
      </c>
      <c r="AM300" s="125">
        <v>0</v>
      </c>
      <c r="AN300" s="111">
        <v>0</v>
      </c>
      <c r="AO300" s="154" t="str">
        <f>C300&amp;F300</f>
        <v>00005010000000000244</v>
      </c>
      <c r="AP300" s="101" t="str">
        <f>C300&amp;F300</f>
        <v>00005010000000000244</v>
      </c>
    </row>
    <row r="301" spans="1:42" s="102" customFormat="1" ht="11.25" x14ac:dyDescent="0.2">
      <c r="A301" s="112" t="s">
        <v>184</v>
      </c>
      <c r="B301" s="108" t="s">
        <v>16</v>
      </c>
      <c r="C301" s="195" t="s">
        <v>318</v>
      </c>
      <c r="D301" s="196"/>
      <c r="E301" s="197"/>
      <c r="F301" s="169" t="s">
        <v>185</v>
      </c>
      <c r="G301" s="104">
        <v>240000</v>
      </c>
      <c r="H301" s="109">
        <v>0</v>
      </c>
      <c r="I301" s="104">
        <v>240000</v>
      </c>
      <c r="J301" s="109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240000</v>
      </c>
      <c r="R301" s="110">
        <v>0</v>
      </c>
      <c r="S301" s="110">
        <v>0</v>
      </c>
      <c r="T301" s="110">
        <v>0</v>
      </c>
      <c r="U301" s="140" t="str">
        <f t="shared" si="18"/>
        <v>Закупка энергетических ресурсов</v>
      </c>
      <c r="V301" s="141" t="str">
        <f t="shared" si="19"/>
        <v>200</v>
      </c>
      <c r="W301" s="198" t="str">
        <f t="shared" si="20"/>
        <v>00005010000000000</v>
      </c>
      <c r="X301" s="199"/>
      <c r="Y301" s="200"/>
      <c r="Z301" s="145" t="str">
        <f t="shared" si="21"/>
        <v>247</v>
      </c>
      <c r="AA301" s="104">
        <v>0</v>
      </c>
      <c r="AB301" s="109">
        <v>0</v>
      </c>
      <c r="AC301" s="104">
        <v>0</v>
      </c>
      <c r="AD301" s="109">
        <v>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0</v>
      </c>
      <c r="AL301" s="110">
        <v>0</v>
      </c>
      <c r="AM301" s="125">
        <v>0</v>
      </c>
      <c r="AN301" s="111">
        <v>0</v>
      </c>
      <c r="AO301" s="154" t="str">
        <f>C301&amp;F301</f>
        <v>00005010000000000247</v>
      </c>
      <c r="AP301" s="101" t="str">
        <f>C301&amp;F301</f>
        <v>00005010000000000247</v>
      </c>
    </row>
    <row r="302" spans="1:42" s="102" customFormat="1" ht="11.25" x14ac:dyDescent="0.2">
      <c r="A302" s="113" t="s">
        <v>322</v>
      </c>
      <c r="B302" s="103" t="s">
        <v>16</v>
      </c>
      <c r="C302" s="192" t="s">
        <v>321</v>
      </c>
      <c r="D302" s="193"/>
      <c r="E302" s="194"/>
      <c r="F302" s="168" t="s">
        <v>152</v>
      </c>
      <c r="G302" s="104">
        <v>4387500</v>
      </c>
      <c r="H302" s="104">
        <v>0</v>
      </c>
      <c r="I302" s="104">
        <v>4387500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3424300</v>
      </c>
      <c r="R302" s="104">
        <v>0</v>
      </c>
      <c r="S302" s="104">
        <v>963200</v>
      </c>
      <c r="T302" s="104">
        <v>0</v>
      </c>
      <c r="U302" s="113" t="str">
        <f t="shared" si="18"/>
        <v>Коммунальное хозяйство</v>
      </c>
      <c r="V302" s="103" t="str">
        <f t="shared" si="19"/>
        <v>200</v>
      </c>
      <c r="W302" s="192" t="str">
        <f t="shared" si="20"/>
        <v>00005020000000000</v>
      </c>
      <c r="X302" s="193"/>
      <c r="Y302" s="194"/>
      <c r="Z302" s="168" t="str">
        <f t="shared" si="21"/>
        <v>000</v>
      </c>
      <c r="AA302" s="104">
        <v>0</v>
      </c>
      <c r="AB302" s="104">
        <v>0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0</v>
      </c>
      <c r="AL302" s="104">
        <v>0</v>
      </c>
      <c r="AM302" s="123">
        <v>0</v>
      </c>
      <c r="AN302" s="105">
        <v>0</v>
      </c>
      <c r="AO302" s="116"/>
      <c r="AP302" s="101" t="s">
        <v>323</v>
      </c>
    </row>
    <row r="303" spans="1:42" s="102" customFormat="1" ht="19.5" x14ac:dyDescent="0.2">
      <c r="A303" s="113" t="s">
        <v>324</v>
      </c>
      <c r="B303" s="103" t="s">
        <v>16</v>
      </c>
      <c r="C303" s="192" t="s">
        <v>321</v>
      </c>
      <c r="D303" s="193"/>
      <c r="E303" s="194"/>
      <c r="F303" s="168" t="s">
        <v>326</v>
      </c>
      <c r="G303" s="104">
        <v>3424300</v>
      </c>
      <c r="H303" s="104">
        <v>0</v>
      </c>
      <c r="I303" s="104">
        <v>3424300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3424300</v>
      </c>
      <c r="R303" s="104">
        <v>0</v>
      </c>
      <c r="S303" s="104">
        <v>0</v>
      </c>
      <c r="T303" s="104">
        <v>0</v>
      </c>
      <c r="U303" s="113" t="str">
        <f t="shared" si="18"/>
        <v>Капитальные вложения в объекты государственной (муниципальной) собственности</v>
      </c>
      <c r="V303" s="103" t="str">
        <f t="shared" si="19"/>
        <v>200</v>
      </c>
      <c r="W303" s="192" t="str">
        <f t="shared" si="20"/>
        <v>00005020000000000</v>
      </c>
      <c r="X303" s="193"/>
      <c r="Y303" s="194"/>
      <c r="Z303" s="168" t="str">
        <f t="shared" si="21"/>
        <v>400</v>
      </c>
      <c r="AA303" s="104">
        <v>0</v>
      </c>
      <c r="AB303" s="104">
        <v>0</v>
      </c>
      <c r="AC303" s="104">
        <v>0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0</v>
      </c>
      <c r="AL303" s="104">
        <v>0</v>
      </c>
      <c r="AM303" s="123">
        <v>0</v>
      </c>
      <c r="AN303" s="105">
        <v>0</v>
      </c>
      <c r="AO303" s="116"/>
      <c r="AP303" s="101" t="s">
        <v>325</v>
      </c>
    </row>
    <row r="304" spans="1:42" s="102" customFormat="1" ht="11.25" x14ac:dyDescent="0.2">
      <c r="A304" s="113" t="s">
        <v>327</v>
      </c>
      <c r="B304" s="103" t="s">
        <v>16</v>
      </c>
      <c r="C304" s="192" t="s">
        <v>321</v>
      </c>
      <c r="D304" s="193"/>
      <c r="E304" s="194"/>
      <c r="F304" s="168" t="s">
        <v>329</v>
      </c>
      <c r="G304" s="104">
        <v>3424300</v>
      </c>
      <c r="H304" s="104">
        <v>0</v>
      </c>
      <c r="I304" s="104">
        <v>3424300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3424300</v>
      </c>
      <c r="R304" s="104">
        <v>0</v>
      </c>
      <c r="S304" s="104">
        <v>0</v>
      </c>
      <c r="T304" s="104">
        <v>0</v>
      </c>
      <c r="U304" s="113" t="str">
        <f t="shared" si="18"/>
        <v>Бюджетные инвестиции</v>
      </c>
      <c r="V304" s="103" t="str">
        <f t="shared" si="19"/>
        <v>200</v>
      </c>
      <c r="W304" s="192" t="str">
        <f t="shared" si="20"/>
        <v>00005020000000000</v>
      </c>
      <c r="X304" s="193"/>
      <c r="Y304" s="194"/>
      <c r="Z304" s="168" t="str">
        <f t="shared" si="21"/>
        <v>410</v>
      </c>
      <c r="AA304" s="104">
        <v>0</v>
      </c>
      <c r="AB304" s="104">
        <v>0</v>
      </c>
      <c r="AC304" s="104">
        <v>0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0</v>
      </c>
      <c r="AL304" s="104">
        <v>0</v>
      </c>
      <c r="AM304" s="123">
        <v>0</v>
      </c>
      <c r="AN304" s="105">
        <v>0</v>
      </c>
      <c r="AO304" s="116"/>
      <c r="AP304" s="101" t="s">
        <v>328</v>
      </c>
    </row>
    <row r="305" spans="1:42" s="102" customFormat="1" ht="29.25" x14ac:dyDescent="0.2">
      <c r="A305" s="112" t="s">
        <v>330</v>
      </c>
      <c r="B305" s="108" t="s">
        <v>16</v>
      </c>
      <c r="C305" s="195" t="s">
        <v>321</v>
      </c>
      <c r="D305" s="196"/>
      <c r="E305" s="197"/>
      <c r="F305" s="169" t="s">
        <v>331</v>
      </c>
      <c r="G305" s="104">
        <v>3424300</v>
      </c>
      <c r="H305" s="109">
        <v>0</v>
      </c>
      <c r="I305" s="104">
        <v>3424300</v>
      </c>
      <c r="J305" s="109">
        <v>0</v>
      </c>
      <c r="K305" s="110">
        <v>0</v>
      </c>
      <c r="L305" s="110">
        <v>0</v>
      </c>
      <c r="M305" s="110">
        <v>0</v>
      </c>
      <c r="N305" s="110">
        <v>0</v>
      </c>
      <c r="O305" s="110">
        <v>0</v>
      </c>
      <c r="P305" s="110">
        <v>0</v>
      </c>
      <c r="Q305" s="110">
        <v>3424300</v>
      </c>
      <c r="R305" s="110">
        <v>0</v>
      </c>
      <c r="S305" s="110">
        <v>0</v>
      </c>
      <c r="T305" s="110">
        <v>0</v>
      </c>
      <c r="U305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305" s="141" t="str">
        <f t="shared" si="19"/>
        <v>200</v>
      </c>
      <c r="W305" s="198" t="str">
        <f t="shared" si="20"/>
        <v>00005020000000000</v>
      </c>
      <c r="X305" s="199"/>
      <c r="Y305" s="200"/>
      <c r="Z305" s="145" t="str">
        <f t="shared" si="21"/>
        <v>414</v>
      </c>
      <c r="AA305" s="104">
        <v>0</v>
      </c>
      <c r="AB305" s="109">
        <v>0</v>
      </c>
      <c r="AC305" s="104">
        <v>0</v>
      </c>
      <c r="AD305" s="109">
        <v>0</v>
      </c>
      <c r="AE305" s="110">
        <v>0</v>
      </c>
      <c r="AF305" s="110">
        <v>0</v>
      </c>
      <c r="AG305" s="110">
        <v>0</v>
      </c>
      <c r="AH305" s="110">
        <v>0</v>
      </c>
      <c r="AI305" s="110">
        <v>0</v>
      </c>
      <c r="AJ305" s="110">
        <v>0</v>
      </c>
      <c r="AK305" s="110">
        <v>0</v>
      </c>
      <c r="AL305" s="110">
        <v>0</v>
      </c>
      <c r="AM305" s="125">
        <v>0</v>
      </c>
      <c r="AN305" s="111">
        <v>0</v>
      </c>
      <c r="AO305" s="154" t="str">
        <f>C305&amp;F305</f>
        <v>00005020000000000414</v>
      </c>
      <c r="AP305" s="101" t="str">
        <f>C305&amp;F305</f>
        <v>00005020000000000414</v>
      </c>
    </row>
    <row r="306" spans="1:42" s="102" customFormat="1" ht="11.25" x14ac:dyDescent="0.2">
      <c r="A306" s="113" t="s">
        <v>190</v>
      </c>
      <c r="B306" s="103" t="s">
        <v>16</v>
      </c>
      <c r="C306" s="192" t="s">
        <v>321</v>
      </c>
      <c r="D306" s="193"/>
      <c r="E306" s="194"/>
      <c r="F306" s="168" t="s">
        <v>192</v>
      </c>
      <c r="G306" s="104">
        <v>963200</v>
      </c>
      <c r="H306" s="104"/>
      <c r="I306" s="104">
        <v>963200</v>
      </c>
      <c r="J306" s="104"/>
      <c r="K306" s="104"/>
      <c r="L306" s="104"/>
      <c r="M306" s="104"/>
      <c r="N306" s="104"/>
      <c r="O306" s="104"/>
      <c r="P306" s="104"/>
      <c r="Q306" s="104"/>
      <c r="R306" s="104"/>
      <c r="S306" s="104">
        <v>963200</v>
      </c>
      <c r="T306" s="104"/>
      <c r="U306" s="113" t="str">
        <f t="shared" si="18"/>
        <v>Иные бюджетные ассигнования</v>
      </c>
      <c r="V306" s="103" t="str">
        <f t="shared" si="19"/>
        <v>200</v>
      </c>
      <c r="W306" s="192" t="str">
        <f t="shared" si="20"/>
        <v>00005020000000000</v>
      </c>
      <c r="X306" s="193"/>
      <c r="Y306" s="194"/>
      <c r="Z306" s="168" t="str">
        <f t="shared" si="21"/>
        <v>800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23">
        <v>0</v>
      </c>
      <c r="AN306" s="105"/>
      <c r="AO306" s="116"/>
      <c r="AP306" s="101" t="s">
        <v>332</v>
      </c>
    </row>
    <row r="307" spans="1:42" s="102" customFormat="1" ht="39" x14ac:dyDescent="0.2">
      <c r="A307" s="113" t="s">
        <v>306</v>
      </c>
      <c r="B307" s="103" t="s">
        <v>16</v>
      </c>
      <c r="C307" s="192" t="s">
        <v>321</v>
      </c>
      <c r="D307" s="193"/>
      <c r="E307" s="194"/>
      <c r="F307" s="168" t="s">
        <v>308</v>
      </c>
      <c r="G307" s="104">
        <v>963200</v>
      </c>
      <c r="H307" s="104"/>
      <c r="I307" s="104">
        <v>963200</v>
      </c>
      <c r="J307" s="104"/>
      <c r="K307" s="104"/>
      <c r="L307" s="104"/>
      <c r="M307" s="104"/>
      <c r="N307" s="104"/>
      <c r="O307" s="104"/>
      <c r="P307" s="104"/>
      <c r="Q307" s="104"/>
      <c r="R307" s="104"/>
      <c r="S307" s="104">
        <v>963200</v>
      </c>
      <c r="T307" s="104"/>
      <c r="U307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07" s="103" t="str">
        <f t="shared" si="19"/>
        <v>200</v>
      </c>
      <c r="W307" s="192" t="str">
        <f t="shared" si="20"/>
        <v>00005020000000000</v>
      </c>
      <c r="X307" s="193"/>
      <c r="Y307" s="194"/>
      <c r="Z307" s="168" t="str">
        <f t="shared" si="21"/>
        <v>810</v>
      </c>
      <c r="AA307" s="104">
        <v>0</v>
      </c>
      <c r="AB307" s="104"/>
      <c r="AC307" s="104">
        <v>0</v>
      </c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23">
        <v>0</v>
      </c>
      <c r="AN307" s="105"/>
      <c r="AO307" s="116"/>
      <c r="AP307" s="101" t="s">
        <v>333</v>
      </c>
    </row>
    <row r="308" spans="1:42" s="102" customFormat="1" ht="39" x14ac:dyDescent="0.2">
      <c r="A308" s="112" t="s">
        <v>309</v>
      </c>
      <c r="B308" s="108" t="s">
        <v>16</v>
      </c>
      <c r="C308" s="195" t="s">
        <v>321</v>
      </c>
      <c r="D308" s="196"/>
      <c r="E308" s="197"/>
      <c r="F308" s="169" t="s">
        <v>310</v>
      </c>
      <c r="G308" s="104">
        <v>963200</v>
      </c>
      <c r="H308" s="109"/>
      <c r="I308" s="104">
        <v>963200</v>
      </c>
      <c r="J308" s="109"/>
      <c r="K308" s="110"/>
      <c r="L308" s="110"/>
      <c r="M308" s="110"/>
      <c r="N308" s="110"/>
      <c r="O308" s="110"/>
      <c r="P308" s="110"/>
      <c r="Q308" s="110"/>
      <c r="R308" s="110"/>
      <c r="S308" s="110">
        <v>963200</v>
      </c>
      <c r="T308" s="110"/>
      <c r="U308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08" s="141" t="str">
        <f t="shared" si="19"/>
        <v>200</v>
      </c>
      <c r="W308" s="198" t="str">
        <f t="shared" si="20"/>
        <v>00005020000000000</v>
      </c>
      <c r="X308" s="199"/>
      <c r="Y308" s="200"/>
      <c r="Z308" s="145" t="str">
        <f t="shared" si="21"/>
        <v>811</v>
      </c>
      <c r="AA308" s="104">
        <v>0</v>
      </c>
      <c r="AB308" s="109"/>
      <c r="AC308" s="104">
        <v>0</v>
      </c>
      <c r="AD308" s="109"/>
      <c r="AE308" s="110"/>
      <c r="AF308" s="110"/>
      <c r="AG308" s="110"/>
      <c r="AH308" s="110"/>
      <c r="AI308" s="110"/>
      <c r="AJ308" s="110"/>
      <c r="AK308" s="110"/>
      <c r="AL308" s="110"/>
      <c r="AM308" s="125">
        <v>0</v>
      </c>
      <c r="AN308" s="111"/>
      <c r="AO308" s="154" t="str">
        <f>C308&amp;F308</f>
        <v>00005020000000000811</v>
      </c>
      <c r="AP308" s="101" t="str">
        <f>C308&amp;F308</f>
        <v>00005020000000000811</v>
      </c>
    </row>
    <row r="309" spans="1:42" s="102" customFormat="1" ht="11.25" x14ac:dyDescent="0.2">
      <c r="A309" s="113" t="s">
        <v>335</v>
      </c>
      <c r="B309" s="103" t="s">
        <v>16</v>
      </c>
      <c r="C309" s="192" t="s">
        <v>334</v>
      </c>
      <c r="D309" s="193"/>
      <c r="E309" s="194"/>
      <c r="F309" s="168" t="s">
        <v>152</v>
      </c>
      <c r="G309" s="104">
        <v>16771451.43</v>
      </c>
      <c r="H309" s="104">
        <v>0</v>
      </c>
      <c r="I309" s="104">
        <v>16771451.43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6998259.4299999997</v>
      </c>
      <c r="R309" s="104">
        <v>0</v>
      </c>
      <c r="S309" s="104">
        <v>9773192</v>
      </c>
      <c r="T309" s="104">
        <v>0</v>
      </c>
      <c r="U309" s="113" t="str">
        <f t="shared" ref="U309:U372" si="22">""&amp;A309</f>
        <v>Благоустройство</v>
      </c>
      <c r="V309" s="103" t="str">
        <f t="shared" ref="V309:V372" si="23">""&amp;B309</f>
        <v>200</v>
      </c>
      <c r="W309" s="192" t="str">
        <f t="shared" ref="W309:W372" si="24">""&amp;C309</f>
        <v>00005030000000000</v>
      </c>
      <c r="X309" s="193"/>
      <c r="Y309" s="194"/>
      <c r="Z309" s="168" t="str">
        <f t="shared" ref="Z309:Z372" si="25">""&amp;F309</f>
        <v>000</v>
      </c>
      <c r="AA309" s="104">
        <v>197137.98</v>
      </c>
      <c r="AB309" s="104">
        <v>0</v>
      </c>
      <c r="AC309" s="104">
        <v>197137.98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0</v>
      </c>
      <c r="AL309" s="104">
        <v>0</v>
      </c>
      <c r="AM309" s="123">
        <v>197137.98</v>
      </c>
      <c r="AN309" s="105">
        <v>0</v>
      </c>
      <c r="AO309" s="116"/>
      <c r="AP309" s="101" t="s">
        <v>336</v>
      </c>
    </row>
    <row r="310" spans="1:42" s="102" customFormat="1" ht="19.5" x14ac:dyDescent="0.2">
      <c r="A310" s="113" t="s">
        <v>177</v>
      </c>
      <c r="B310" s="103" t="s">
        <v>16</v>
      </c>
      <c r="C310" s="192" t="s">
        <v>334</v>
      </c>
      <c r="D310" s="193"/>
      <c r="E310" s="194"/>
      <c r="F310" s="168" t="s">
        <v>16</v>
      </c>
      <c r="G310" s="104">
        <v>16771451.43</v>
      </c>
      <c r="H310" s="104">
        <v>0</v>
      </c>
      <c r="I310" s="104">
        <v>16771451.43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6998259.4299999997</v>
      </c>
      <c r="R310" s="104">
        <v>0</v>
      </c>
      <c r="S310" s="104">
        <v>9773192</v>
      </c>
      <c r="T310" s="104">
        <v>0</v>
      </c>
      <c r="U310" s="113" t="str">
        <f t="shared" si="22"/>
        <v>Закупка товаров, работ и услуг для обеспечения государственных (муниципальных) нужд</v>
      </c>
      <c r="V310" s="103" t="str">
        <f t="shared" si="23"/>
        <v>200</v>
      </c>
      <c r="W310" s="192" t="str">
        <f t="shared" si="24"/>
        <v>00005030000000000</v>
      </c>
      <c r="X310" s="193"/>
      <c r="Y310" s="194"/>
      <c r="Z310" s="168" t="str">
        <f t="shared" si="25"/>
        <v>200</v>
      </c>
      <c r="AA310" s="104">
        <v>197137.98</v>
      </c>
      <c r="AB310" s="104">
        <v>0</v>
      </c>
      <c r="AC310" s="104">
        <v>197137.98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0</v>
      </c>
      <c r="AL310" s="104">
        <v>0</v>
      </c>
      <c r="AM310" s="123">
        <v>197137.98</v>
      </c>
      <c r="AN310" s="105">
        <v>0</v>
      </c>
      <c r="AO310" s="116"/>
      <c r="AP310" s="101" t="s">
        <v>337</v>
      </c>
    </row>
    <row r="311" spans="1:42" s="102" customFormat="1" ht="29.25" x14ac:dyDescent="0.2">
      <c r="A311" s="113" t="s">
        <v>179</v>
      </c>
      <c r="B311" s="103" t="s">
        <v>16</v>
      </c>
      <c r="C311" s="192" t="s">
        <v>334</v>
      </c>
      <c r="D311" s="193"/>
      <c r="E311" s="194"/>
      <c r="F311" s="168" t="s">
        <v>181</v>
      </c>
      <c r="G311" s="104">
        <v>16771451.43</v>
      </c>
      <c r="H311" s="104">
        <v>0</v>
      </c>
      <c r="I311" s="104">
        <v>16771451.43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6998259.4299999997</v>
      </c>
      <c r="R311" s="104">
        <v>0</v>
      </c>
      <c r="S311" s="104">
        <v>9773192</v>
      </c>
      <c r="T311" s="104">
        <v>0</v>
      </c>
      <c r="U311" s="113" t="str">
        <f t="shared" si="22"/>
        <v>Иные закупки товаров, работ и услуг для обеспечения государственных (муниципальных) нужд</v>
      </c>
      <c r="V311" s="103" t="str">
        <f t="shared" si="23"/>
        <v>200</v>
      </c>
      <c r="W311" s="192" t="str">
        <f t="shared" si="24"/>
        <v>00005030000000000</v>
      </c>
      <c r="X311" s="193"/>
      <c r="Y311" s="194"/>
      <c r="Z311" s="168" t="str">
        <f t="shared" si="25"/>
        <v>240</v>
      </c>
      <c r="AA311" s="104">
        <v>197137.98</v>
      </c>
      <c r="AB311" s="104">
        <v>0</v>
      </c>
      <c r="AC311" s="104">
        <v>197137.98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0</v>
      </c>
      <c r="AM311" s="123">
        <v>197137.98</v>
      </c>
      <c r="AN311" s="105">
        <v>0</v>
      </c>
      <c r="AO311" s="116"/>
      <c r="AP311" s="101" t="s">
        <v>338</v>
      </c>
    </row>
    <row r="312" spans="1:42" s="102" customFormat="1" ht="11.25" x14ac:dyDescent="0.2">
      <c r="A312" s="112" t="s">
        <v>182</v>
      </c>
      <c r="B312" s="108" t="s">
        <v>16</v>
      </c>
      <c r="C312" s="195" t="s">
        <v>334</v>
      </c>
      <c r="D312" s="196"/>
      <c r="E312" s="197"/>
      <c r="F312" s="169" t="s">
        <v>183</v>
      </c>
      <c r="G312" s="104">
        <v>12650451.43</v>
      </c>
      <c r="H312" s="109">
        <v>0</v>
      </c>
      <c r="I312" s="104">
        <v>12650451.43</v>
      </c>
      <c r="J312" s="109">
        <v>0</v>
      </c>
      <c r="K312" s="110">
        <v>0</v>
      </c>
      <c r="L312" s="110">
        <v>0</v>
      </c>
      <c r="M312" s="110">
        <v>0</v>
      </c>
      <c r="N312" s="110">
        <v>0</v>
      </c>
      <c r="O312" s="110">
        <v>0</v>
      </c>
      <c r="P312" s="110">
        <v>0</v>
      </c>
      <c r="Q312" s="110">
        <v>6998259.4299999997</v>
      </c>
      <c r="R312" s="110">
        <v>0</v>
      </c>
      <c r="S312" s="110">
        <v>5652192</v>
      </c>
      <c r="T312" s="110">
        <v>0</v>
      </c>
      <c r="U312" s="140" t="str">
        <f t="shared" si="22"/>
        <v>Прочая закупка товаров, работ и услуг</v>
      </c>
      <c r="V312" s="141" t="str">
        <f t="shared" si="23"/>
        <v>200</v>
      </c>
      <c r="W312" s="198" t="str">
        <f t="shared" si="24"/>
        <v>00005030000000000</v>
      </c>
      <c r="X312" s="199"/>
      <c r="Y312" s="200"/>
      <c r="Z312" s="145" t="str">
        <f t="shared" si="25"/>
        <v>244</v>
      </c>
      <c r="AA312" s="104">
        <v>7644.98</v>
      </c>
      <c r="AB312" s="109">
        <v>0</v>
      </c>
      <c r="AC312" s="104">
        <v>7644.98</v>
      </c>
      <c r="AD312" s="109">
        <v>0</v>
      </c>
      <c r="AE312" s="110">
        <v>0</v>
      </c>
      <c r="AF312" s="110">
        <v>0</v>
      </c>
      <c r="AG312" s="110">
        <v>0</v>
      </c>
      <c r="AH312" s="110">
        <v>0</v>
      </c>
      <c r="AI312" s="110">
        <v>0</v>
      </c>
      <c r="AJ312" s="110">
        <v>0</v>
      </c>
      <c r="AK312" s="110">
        <v>0</v>
      </c>
      <c r="AL312" s="110">
        <v>0</v>
      </c>
      <c r="AM312" s="125">
        <v>7644.98</v>
      </c>
      <c r="AN312" s="111">
        <v>0</v>
      </c>
      <c r="AO312" s="154" t="str">
        <f>C312&amp;F312</f>
        <v>00005030000000000244</v>
      </c>
      <c r="AP312" s="101" t="str">
        <f>C312&amp;F312</f>
        <v>00005030000000000244</v>
      </c>
    </row>
    <row r="313" spans="1:42" s="102" customFormat="1" ht="11.25" x14ac:dyDescent="0.2">
      <c r="A313" s="112" t="s">
        <v>184</v>
      </c>
      <c r="B313" s="108" t="s">
        <v>16</v>
      </c>
      <c r="C313" s="195" t="s">
        <v>334</v>
      </c>
      <c r="D313" s="196"/>
      <c r="E313" s="197"/>
      <c r="F313" s="169" t="s">
        <v>185</v>
      </c>
      <c r="G313" s="104">
        <v>4121000</v>
      </c>
      <c r="H313" s="109"/>
      <c r="I313" s="104">
        <v>4121000</v>
      </c>
      <c r="J313" s="109"/>
      <c r="K313" s="110"/>
      <c r="L313" s="110"/>
      <c r="M313" s="110"/>
      <c r="N313" s="110"/>
      <c r="O313" s="110"/>
      <c r="P313" s="110"/>
      <c r="Q313" s="110"/>
      <c r="R313" s="110"/>
      <c r="S313" s="110">
        <v>4121000</v>
      </c>
      <c r="T313" s="110"/>
      <c r="U313" s="140" t="str">
        <f t="shared" si="22"/>
        <v>Закупка энергетических ресурсов</v>
      </c>
      <c r="V313" s="141" t="str">
        <f t="shared" si="23"/>
        <v>200</v>
      </c>
      <c r="W313" s="198" t="str">
        <f t="shared" si="24"/>
        <v>00005030000000000</v>
      </c>
      <c r="X313" s="199"/>
      <c r="Y313" s="200"/>
      <c r="Z313" s="145" t="str">
        <f t="shared" si="25"/>
        <v>247</v>
      </c>
      <c r="AA313" s="104">
        <v>189493</v>
      </c>
      <c r="AB313" s="109"/>
      <c r="AC313" s="104">
        <v>189493</v>
      </c>
      <c r="AD313" s="109"/>
      <c r="AE313" s="110"/>
      <c r="AF313" s="110"/>
      <c r="AG313" s="110"/>
      <c r="AH313" s="110"/>
      <c r="AI313" s="110"/>
      <c r="AJ313" s="110"/>
      <c r="AK313" s="110"/>
      <c r="AL313" s="110"/>
      <c r="AM313" s="125">
        <v>189493</v>
      </c>
      <c r="AN313" s="111"/>
      <c r="AO313" s="154" t="str">
        <f>C313&amp;F313</f>
        <v>00005030000000000247</v>
      </c>
      <c r="AP313" s="101" t="str">
        <f>C313&amp;F313</f>
        <v>00005030000000000247</v>
      </c>
    </row>
    <row r="314" spans="1:42" s="102" customFormat="1" ht="11.25" x14ac:dyDescent="0.2">
      <c r="A314" s="113" t="s">
        <v>340</v>
      </c>
      <c r="B314" s="103" t="s">
        <v>16</v>
      </c>
      <c r="C314" s="192" t="s">
        <v>339</v>
      </c>
      <c r="D314" s="193"/>
      <c r="E314" s="194"/>
      <c r="F314" s="168" t="s">
        <v>152</v>
      </c>
      <c r="G314" s="104">
        <v>706000</v>
      </c>
      <c r="H314" s="104">
        <v>0</v>
      </c>
      <c r="I314" s="104">
        <v>706000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706000</v>
      </c>
      <c r="R314" s="104">
        <v>0</v>
      </c>
      <c r="S314" s="104">
        <v>0</v>
      </c>
      <c r="T314" s="104">
        <v>0</v>
      </c>
      <c r="U314" s="113" t="str">
        <f t="shared" si="22"/>
        <v>ОХРАНА ОКРУЖАЮЩЕЙ СРЕДЫ</v>
      </c>
      <c r="V314" s="103" t="str">
        <f t="shared" si="23"/>
        <v>200</v>
      </c>
      <c r="W314" s="192" t="str">
        <f t="shared" si="24"/>
        <v>00006000000000000</v>
      </c>
      <c r="X314" s="193"/>
      <c r="Y314" s="194"/>
      <c r="Z314" s="168" t="str">
        <f t="shared" si="25"/>
        <v>000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0</v>
      </c>
      <c r="AL314" s="104">
        <v>0</v>
      </c>
      <c r="AM314" s="123">
        <v>0</v>
      </c>
      <c r="AN314" s="105">
        <v>0</v>
      </c>
      <c r="AO314" s="116"/>
      <c r="AP314" s="101" t="s">
        <v>341</v>
      </c>
    </row>
    <row r="315" spans="1:42" s="102" customFormat="1" ht="19.5" x14ac:dyDescent="0.2">
      <c r="A315" s="113" t="s">
        <v>343</v>
      </c>
      <c r="B315" s="103" t="s">
        <v>16</v>
      </c>
      <c r="C315" s="192" t="s">
        <v>342</v>
      </c>
      <c r="D315" s="193"/>
      <c r="E315" s="194"/>
      <c r="F315" s="168" t="s">
        <v>152</v>
      </c>
      <c r="G315" s="104">
        <v>706000</v>
      </c>
      <c r="H315" s="104">
        <v>0</v>
      </c>
      <c r="I315" s="104">
        <v>706000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706000</v>
      </c>
      <c r="R315" s="104">
        <v>0</v>
      </c>
      <c r="S315" s="104">
        <v>0</v>
      </c>
      <c r="T315" s="104">
        <v>0</v>
      </c>
      <c r="U315" s="113" t="str">
        <f t="shared" si="22"/>
        <v>Другие вопросы в области охраны окружающей среды</v>
      </c>
      <c r="V315" s="103" t="str">
        <f t="shared" si="23"/>
        <v>200</v>
      </c>
      <c r="W315" s="192" t="str">
        <f t="shared" si="24"/>
        <v>00006050000000000</v>
      </c>
      <c r="X315" s="193"/>
      <c r="Y315" s="194"/>
      <c r="Z315" s="168" t="str">
        <f t="shared" si="25"/>
        <v>000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0</v>
      </c>
      <c r="AL315" s="104">
        <v>0</v>
      </c>
      <c r="AM315" s="123">
        <v>0</v>
      </c>
      <c r="AN315" s="105">
        <v>0</v>
      </c>
      <c r="AO315" s="116"/>
      <c r="AP315" s="101" t="s">
        <v>344</v>
      </c>
    </row>
    <row r="316" spans="1:42" s="102" customFormat="1" ht="19.5" x14ac:dyDescent="0.2">
      <c r="A316" s="113" t="s">
        <v>177</v>
      </c>
      <c r="B316" s="103" t="s">
        <v>16</v>
      </c>
      <c r="C316" s="192" t="s">
        <v>342</v>
      </c>
      <c r="D316" s="193"/>
      <c r="E316" s="194"/>
      <c r="F316" s="168" t="s">
        <v>16</v>
      </c>
      <c r="G316" s="104">
        <v>706000</v>
      </c>
      <c r="H316" s="104">
        <v>0</v>
      </c>
      <c r="I316" s="104">
        <v>706000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706000</v>
      </c>
      <c r="R316" s="104">
        <v>0</v>
      </c>
      <c r="S316" s="104">
        <v>0</v>
      </c>
      <c r="T316" s="104">
        <v>0</v>
      </c>
      <c r="U316" s="113" t="str">
        <f t="shared" si="22"/>
        <v>Закупка товаров, работ и услуг для обеспечения государственных (муниципальных) нужд</v>
      </c>
      <c r="V316" s="103" t="str">
        <f t="shared" si="23"/>
        <v>200</v>
      </c>
      <c r="W316" s="192" t="str">
        <f t="shared" si="24"/>
        <v>00006050000000000</v>
      </c>
      <c r="X316" s="193"/>
      <c r="Y316" s="194"/>
      <c r="Z316" s="168" t="str">
        <f t="shared" si="25"/>
        <v>200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0</v>
      </c>
      <c r="AL316" s="104">
        <v>0</v>
      </c>
      <c r="AM316" s="123">
        <v>0</v>
      </c>
      <c r="AN316" s="105">
        <v>0</v>
      </c>
      <c r="AO316" s="116"/>
      <c r="AP316" s="101" t="s">
        <v>345</v>
      </c>
    </row>
    <row r="317" spans="1:42" s="102" customFormat="1" ht="29.25" x14ac:dyDescent="0.2">
      <c r="A317" s="113" t="s">
        <v>179</v>
      </c>
      <c r="B317" s="103" t="s">
        <v>16</v>
      </c>
      <c r="C317" s="192" t="s">
        <v>342</v>
      </c>
      <c r="D317" s="193"/>
      <c r="E317" s="194"/>
      <c r="F317" s="168" t="s">
        <v>181</v>
      </c>
      <c r="G317" s="104">
        <v>706000</v>
      </c>
      <c r="H317" s="104">
        <v>0</v>
      </c>
      <c r="I317" s="104">
        <v>706000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706000</v>
      </c>
      <c r="R317" s="104">
        <v>0</v>
      </c>
      <c r="S317" s="104">
        <v>0</v>
      </c>
      <c r="T317" s="104">
        <v>0</v>
      </c>
      <c r="U317" s="113" t="str">
        <f t="shared" si="22"/>
        <v>Иные закупки товаров, работ и услуг для обеспечения государственных (муниципальных) нужд</v>
      </c>
      <c r="V317" s="103" t="str">
        <f t="shared" si="23"/>
        <v>200</v>
      </c>
      <c r="W317" s="192" t="str">
        <f t="shared" si="24"/>
        <v>00006050000000000</v>
      </c>
      <c r="X317" s="193"/>
      <c r="Y317" s="194"/>
      <c r="Z317" s="168" t="str">
        <f t="shared" si="25"/>
        <v>240</v>
      </c>
      <c r="AA317" s="104">
        <v>0</v>
      </c>
      <c r="AB317" s="104">
        <v>0</v>
      </c>
      <c r="AC317" s="104">
        <v>0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0</v>
      </c>
      <c r="AL317" s="104">
        <v>0</v>
      </c>
      <c r="AM317" s="123">
        <v>0</v>
      </c>
      <c r="AN317" s="105">
        <v>0</v>
      </c>
      <c r="AO317" s="116"/>
      <c r="AP317" s="101" t="s">
        <v>346</v>
      </c>
    </row>
    <row r="318" spans="1:42" s="102" customFormat="1" ht="11.25" x14ac:dyDescent="0.2">
      <c r="A318" s="112" t="s">
        <v>182</v>
      </c>
      <c r="B318" s="108" t="s">
        <v>16</v>
      </c>
      <c r="C318" s="195" t="s">
        <v>342</v>
      </c>
      <c r="D318" s="196"/>
      <c r="E318" s="197"/>
      <c r="F318" s="169" t="s">
        <v>183</v>
      </c>
      <c r="G318" s="104">
        <v>706000</v>
      </c>
      <c r="H318" s="109">
        <v>0</v>
      </c>
      <c r="I318" s="104">
        <v>706000</v>
      </c>
      <c r="J318" s="109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706000</v>
      </c>
      <c r="R318" s="110">
        <v>0</v>
      </c>
      <c r="S318" s="110">
        <v>0</v>
      </c>
      <c r="T318" s="110">
        <v>0</v>
      </c>
      <c r="U318" s="140" t="str">
        <f t="shared" si="22"/>
        <v>Прочая закупка товаров, работ и услуг</v>
      </c>
      <c r="V318" s="141" t="str">
        <f t="shared" si="23"/>
        <v>200</v>
      </c>
      <c r="W318" s="198" t="str">
        <f t="shared" si="24"/>
        <v>00006050000000000</v>
      </c>
      <c r="X318" s="199"/>
      <c r="Y318" s="200"/>
      <c r="Z318" s="145" t="str">
        <f t="shared" si="25"/>
        <v>244</v>
      </c>
      <c r="AA318" s="104">
        <v>0</v>
      </c>
      <c r="AB318" s="109">
        <v>0</v>
      </c>
      <c r="AC318" s="104">
        <v>0</v>
      </c>
      <c r="AD318" s="109">
        <v>0</v>
      </c>
      <c r="AE318" s="110">
        <v>0</v>
      </c>
      <c r="AF318" s="110">
        <v>0</v>
      </c>
      <c r="AG318" s="110">
        <v>0</v>
      </c>
      <c r="AH318" s="110">
        <v>0</v>
      </c>
      <c r="AI318" s="110">
        <v>0</v>
      </c>
      <c r="AJ318" s="110">
        <v>0</v>
      </c>
      <c r="AK318" s="110">
        <v>0</v>
      </c>
      <c r="AL318" s="110">
        <v>0</v>
      </c>
      <c r="AM318" s="125">
        <v>0</v>
      </c>
      <c r="AN318" s="111">
        <v>0</v>
      </c>
      <c r="AO318" s="154" t="str">
        <f>C318&amp;F318</f>
        <v>00006050000000000244</v>
      </c>
      <c r="AP318" s="101" t="str">
        <f>C318&amp;F318</f>
        <v>00006050000000000244</v>
      </c>
    </row>
    <row r="319" spans="1:42" s="102" customFormat="1" ht="11.25" x14ac:dyDescent="0.2">
      <c r="A319" s="113" t="s">
        <v>348</v>
      </c>
      <c r="B319" s="103" t="s">
        <v>16</v>
      </c>
      <c r="C319" s="192" t="s">
        <v>347</v>
      </c>
      <c r="D319" s="193"/>
      <c r="E319" s="194"/>
      <c r="F319" s="168" t="s">
        <v>152</v>
      </c>
      <c r="G319" s="104">
        <v>102362060</v>
      </c>
      <c r="H319" s="104">
        <v>0</v>
      </c>
      <c r="I319" s="104">
        <v>102362060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102355760</v>
      </c>
      <c r="R319" s="104">
        <v>0</v>
      </c>
      <c r="S319" s="104">
        <v>6300</v>
      </c>
      <c r="T319" s="104">
        <v>0</v>
      </c>
      <c r="U319" s="113" t="str">
        <f t="shared" si="22"/>
        <v>ОБРАЗОВАНИЕ</v>
      </c>
      <c r="V319" s="103" t="str">
        <f t="shared" si="23"/>
        <v>200</v>
      </c>
      <c r="W319" s="192" t="str">
        <f t="shared" si="24"/>
        <v>00007000000000000</v>
      </c>
      <c r="X319" s="193"/>
      <c r="Y319" s="194"/>
      <c r="Z319" s="168" t="str">
        <f t="shared" si="25"/>
        <v>000</v>
      </c>
      <c r="AA319" s="104">
        <v>5971918.9500000002</v>
      </c>
      <c r="AB319" s="104">
        <v>0</v>
      </c>
      <c r="AC319" s="104">
        <v>5971918.9500000002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5971918.9500000002</v>
      </c>
      <c r="AL319" s="104">
        <v>0</v>
      </c>
      <c r="AM319" s="123">
        <v>0</v>
      </c>
      <c r="AN319" s="105">
        <v>0</v>
      </c>
      <c r="AO319" s="116"/>
      <c r="AP319" s="101" t="s">
        <v>349</v>
      </c>
    </row>
    <row r="320" spans="1:42" s="102" customFormat="1" ht="11.25" x14ac:dyDescent="0.2">
      <c r="A320" s="113" t="s">
        <v>351</v>
      </c>
      <c r="B320" s="103" t="s">
        <v>16</v>
      </c>
      <c r="C320" s="192" t="s">
        <v>350</v>
      </c>
      <c r="D320" s="193"/>
      <c r="E320" s="194"/>
      <c r="F320" s="168" t="s">
        <v>152</v>
      </c>
      <c r="G320" s="104">
        <v>34752394</v>
      </c>
      <c r="H320" s="104">
        <v>0</v>
      </c>
      <c r="I320" s="104">
        <v>34752394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34752394</v>
      </c>
      <c r="R320" s="104">
        <v>0</v>
      </c>
      <c r="S320" s="104">
        <v>0</v>
      </c>
      <c r="T320" s="104">
        <v>0</v>
      </c>
      <c r="U320" s="113" t="str">
        <f t="shared" si="22"/>
        <v>Дошкольное образование</v>
      </c>
      <c r="V320" s="103" t="str">
        <f t="shared" si="23"/>
        <v>200</v>
      </c>
      <c r="W320" s="192" t="str">
        <f t="shared" si="24"/>
        <v>00007010000000000</v>
      </c>
      <c r="X320" s="193"/>
      <c r="Y320" s="194"/>
      <c r="Z320" s="168" t="str">
        <f t="shared" si="25"/>
        <v>000</v>
      </c>
      <c r="AA320" s="104">
        <v>1863045</v>
      </c>
      <c r="AB320" s="104">
        <v>0</v>
      </c>
      <c r="AC320" s="104">
        <v>1863045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1863045</v>
      </c>
      <c r="AL320" s="104">
        <v>0</v>
      </c>
      <c r="AM320" s="123">
        <v>0</v>
      </c>
      <c r="AN320" s="105">
        <v>0</v>
      </c>
      <c r="AO320" s="116"/>
      <c r="AP320" s="101" t="s">
        <v>352</v>
      </c>
    </row>
    <row r="321" spans="1:42" s="102" customFormat="1" ht="19.5" x14ac:dyDescent="0.2">
      <c r="A321" s="113" t="s">
        <v>244</v>
      </c>
      <c r="B321" s="103" t="s">
        <v>16</v>
      </c>
      <c r="C321" s="192" t="s">
        <v>350</v>
      </c>
      <c r="D321" s="193"/>
      <c r="E321" s="194"/>
      <c r="F321" s="168" t="s">
        <v>243</v>
      </c>
      <c r="G321" s="104">
        <v>34752394</v>
      </c>
      <c r="H321" s="104">
        <v>0</v>
      </c>
      <c r="I321" s="104">
        <v>34752394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34752394</v>
      </c>
      <c r="R321" s="104">
        <v>0</v>
      </c>
      <c r="S321" s="104">
        <v>0</v>
      </c>
      <c r="T321" s="104">
        <v>0</v>
      </c>
      <c r="U321" s="113" t="str">
        <f t="shared" si="22"/>
        <v>Предоставление субсидий бюджетным, автономным учреждениям и иным некоммерческим организациям</v>
      </c>
      <c r="V321" s="103" t="str">
        <f t="shared" si="23"/>
        <v>200</v>
      </c>
      <c r="W321" s="192" t="str">
        <f t="shared" si="24"/>
        <v>00007010000000000</v>
      </c>
      <c r="X321" s="193"/>
      <c r="Y321" s="194"/>
      <c r="Z321" s="168" t="str">
        <f t="shared" si="25"/>
        <v>600</v>
      </c>
      <c r="AA321" s="104">
        <v>1863045</v>
      </c>
      <c r="AB321" s="104">
        <v>0</v>
      </c>
      <c r="AC321" s="104">
        <v>1863045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1863045</v>
      </c>
      <c r="AL321" s="104">
        <v>0</v>
      </c>
      <c r="AM321" s="123">
        <v>0</v>
      </c>
      <c r="AN321" s="105">
        <v>0</v>
      </c>
      <c r="AO321" s="116"/>
      <c r="AP321" s="101" t="s">
        <v>353</v>
      </c>
    </row>
    <row r="322" spans="1:42" s="102" customFormat="1" ht="11.25" x14ac:dyDescent="0.2">
      <c r="A322" s="113" t="s">
        <v>246</v>
      </c>
      <c r="B322" s="103" t="s">
        <v>16</v>
      </c>
      <c r="C322" s="192" t="s">
        <v>350</v>
      </c>
      <c r="D322" s="193"/>
      <c r="E322" s="194"/>
      <c r="F322" s="168" t="s">
        <v>24</v>
      </c>
      <c r="G322" s="104">
        <v>34752394</v>
      </c>
      <c r="H322" s="104">
        <v>0</v>
      </c>
      <c r="I322" s="104">
        <v>34752394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34752394</v>
      </c>
      <c r="R322" s="104">
        <v>0</v>
      </c>
      <c r="S322" s="104">
        <v>0</v>
      </c>
      <c r="T322" s="104">
        <v>0</v>
      </c>
      <c r="U322" s="113" t="str">
        <f t="shared" si="22"/>
        <v>Субсидии автономным учреждениям</v>
      </c>
      <c r="V322" s="103" t="str">
        <f t="shared" si="23"/>
        <v>200</v>
      </c>
      <c r="W322" s="192" t="str">
        <f t="shared" si="24"/>
        <v>00007010000000000</v>
      </c>
      <c r="X322" s="193"/>
      <c r="Y322" s="194"/>
      <c r="Z322" s="168" t="str">
        <f t="shared" si="25"/>
        <v>620</v>
      </c>
      <c r="AA322" s="104">
        <v>1863045</v>
      </c>
      <c r="AB322" s="104">
        <v>0</v>
      </c>
      <c r="AC322" s="104">
        <v>1863045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1863045</v>
      </c>
      <c r="AL322" s="104">
        <v>0</v>
      </c>
      <c r="AM322" s="123">
        <v>0</v>
      </c>
      <c r="AN322" s="105">
        <v>0</v>
      </c>
      <c r="AO322" s="116"/>
      <c r="AP322" s="101" t="s">
        <v>354</v>
      </c>
    </row>
    <row r="323" spans="1:42" s="102" customFormat="1" ht="39" x14ac:dyDescent="0.2">
      <c r="A323" s="112" t="s">
        <v>355</v>
      </c>
      <c r="B323" s="108" t="s">
        <v>16</v>
      </c>
      <c r="C323" s="195" t="s">
        <v>350</v>
      </c>
      <c r="D323" s="196"/>
      <c r="E323" s="197"/>
      <c r="F323" s="169" t="s">
        <v>356</v>
      </c>
      <c r="G323" s="104">
        <v>32893460</v>
      </c>
      <c r="H323" s="109">
        <v>0</v>
      </c>
      <c r="I323" s="104">
        <v>32893460</v>
      </c>
      <c r="J323" s="109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32893460</v>
      </c>
      <c r="R323" s="110">
        <v>0</v>
      </c>
      <c r="S323" s="110">
        <v>0</v>
      </c>
      <c r="T323" s="110">
        <v>0</v>
      </c>
      <c r="U32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23" s="141" t="str">
        <f t="shared" si="23"/>
        <v>200</v>
      </c>
      <c r="W323" s="198" t="str">
        <f t="shared" si="24"/>
        <v>00007010000000000</v>
      </c>
      <c r="X323" s="199"/>
      <c r="Y323" s="200"/>
      <c r="Z323" s="145" t="str">
        <f t="shared" si="25"/>
        <v>621</v>
      </c>
      <c r="AA323" s="104">
        <v>1863045</v>
      </c>
      <c r="AB323" s="109">
        <v>0</v>
      </c>
      <c r="AC323" s="104">
        <v>1863045</v>
      </c>
      <c r="AD323" s="109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0</v>
      </c>
      <c r="AK323" s="110">
        <v>1863045</v>
      </c>
      <c r="AL323" s="110">
        <v>0</v>
      </c>
      <c r="AM323" s="125">
        <v>0</v>
      </c>
      <c r="AN323" s="111">
        <v>0</v>
      </c>
      <c r="AO323" s="154" t="str">
        <f>C323&amp;F323</f>
        <v>00007010000000000621</v>
      </c>
      <c r="AP323" s="101" t="str">
        <f>C323&amp;F323</f>
        <v>00007010000000000621</v>
      </c>
    </row>
    <row r="324" spans="1:42" s="102" customFormat="1" ht="11.25" x14ac:dyDescent="0.2">
      <c r="A324" s="112" t="s">
        <v>248</v>
      </c>
      <c r="B324" s="108" t="s">
        <v>16</v>
      </c>
      <c r="C324" s="195" t="s">
        <v>350</v>
      </c>
      <c r="D324" s="196"/>
      <c r="E324" s="197"/>
      <c r="F324" s="169" t="s">
        <v>247</v>
      </c>
      <c r="G324" s="104">
        <v>1858934</v>
      </c>
      <c r="H324" s="109">
        <v>0</v>
      </c>
      <c r="I324" s="104">
        <v>1858934</v>
      </c>
      <c r="J324" s="109">
        <v>0</v>
      </c>
      <c r="K324" s="110">
        <v>0</v>
      </c>
      <c r="L324" s="110"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1858934</v>
      </c>
      <c r="R324" s="110">
        <v>0</v>
      </c>
      <c r="S324" s="110">
        <v>0</v>
      </c>
      <c r="T324" s="110">
        <v>0</v>
      </c>
      <c r="U324" s="140" t="str">
        <f t="shared" si="22"/>
        <v>Субсидии автономным учреждениям на иные цели</v>
      </c>
      <c r="V324" s="141" t="str">
        <f t="shared" si="23"/>
        <v>200</v>
      </c>
      <c r="W324" s="198" t="str">
        <f t="shared" si="24"/>
        <v>00007010000000000</v>
      </c>
      <c r="X324" s="199"/>
      <c r="Y324" s="200"/>
      <c r="Z324" s="145" t="str">
        <f t="shared" si="25"/>
        <v>622</v>
      </c>
      <c r="AA324" s="104">
        <v>0</v>
      </c>
      <c r="AB324" s="109">
        <v>0</v>
      </c>
      <c r="AC324" s="104">
        <v>0</v>
      </c>
      <c r="AD324" s="109">
        <v>0</v>
      </c>
      <c r="AE324" s="110">
        <v>0</v>
      </c>
      <c r="AF324" s="110">
        <v>0</v>
      </c>
      <c r="AG324" s="110">
        <v>0</v>
      </c>
      <c r="AH324" s="110">
        <v>0</v>
      </c>
      <c r="AI324" s="110">
        <v>0</v>
      </c>
      <c r="AJ324" s="110">
        <v>0</v>
      </c>
      <c r="AK324" s="110">
        <v>0</v>
      </c>
      <c r="AL324" s="110">
        <v>0</v>
      </c>
      <c r="AM324" s="125">
        <v>0</v>
      </c>
      <c r="AN324" s="111">
        <v>0</v>
      </c>
      <c r="AO324" s="154" t="str">
        <f>C324&amp;F324</f>
        <v>00007010000000000622</v>
      </c>
      <c r="AP324" s="101" t="str">
        <f>C324&amp;F324</f>
        <v>00007010000000000622</v>
      </c>
    </row>
    <row r="325" spans="1:42" s="102" customFormat="1" ht="11.25" x14ac:dyDescent="0.2">
      <c r="A325" s="113" t="s">
        <v>358</v>
      </c>
      <c r="B325" s="103" t="s">
        <v>16</v>
      </c>
      <c r="C325" s="192" t="s">
        <v>357</v>
      </c>
      <c r="D325" s="193"/>
      <c r="E325" s="194"/>
      <c r="F325" s="168" t="s">
        <v>152</v>
      </c>
      <c r="G325" s="104">
        <v>55272270</v>
      </c>
      <c r="H325" s="104">
        <v>0</v>
      </c>
      <c r="I325" s="104">
        <v>55272270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55272270</v>
      </c>
      <c r="R325" s="104">
        <v>0</v>
      </c>
      <c r="S325" s="104">
        <v>0</v>
      </c>
      <c r="T325" s="104">
        <v>0</v>
      </c>
      <c r="U325" s="113" t="str">
        <f t="shared" si="22"/>
        <v>Общее образование</v>
      </c>
      <c r="V325" s="103" t="str">
        <f t="shared" si="23"/>
        <v>200</v>
      </c>
      <c r="W325" s="192" t="str">
        <f t="shared" si="24"/>
        <v>00007020000000000</v>
      </c>
      <c r="X325" s="193"/>
      <c r="Y325" s="194"/>
      <c r="Z325" s="168" t="str">
        <f t="shared" si="25"/>
        <v>000</v>
      </c>
      <c r="AA325" s="104">
        <v>3755248.03</v>
      </c>
      <c r="AB325" s="104">
        <v>0</v>
      </c>
      <c r="AC325" s="104">
        <v>3755248.03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3755248.03</v>
      </c>
      <c r="AL325" s="104">
        <v>0</v>
      </c>
      <c r="AM325" s="123">
        <v>0</v>
      </c>
      <c r="AN325" s="105">
        <v>0</v>
      </c>
      <c r="AO325" s="116"/>
      <c r="AP325" s="101" t="s">
        <v>359</v>
      </c>
    </row>
    <row r="326" spans="1:42" s="102" customFormat="1" ht="48.75" x14ac:dyDescent="0.2">
      <c r="A326" s="113" t="s">
        <v>158</v>
      </c>
      <c r="B326" s="103" t="s">
        <v>16</v>
      </c>
      <c r="C326" s="192" t="s">
        <v>357</v>
      </c>
      <c r="D326" s="193"/>
      <c r="E326" s="194"/>
      <c r="F326" s="168" t="s">
        <v>159</v>
      </c>
      <c r="G326" s="104">
        <v>2606500</v>
      </c>
      <c r="H326" s="104">
        <v>0</v>
      </c>
      <c r="I326" s="104">
        <v>2606500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2606500</v>
      </c>
      <c r="R326" s="104">
        <v>0</v>
      </c>
      <c r="S326" s="104">
        <v>0</v>
      </c>
      <c r="T326" s="104">
        <v>0</v>
      </c>
      <c r="U326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6" s="103" t="str">
        <f t="shared" si="23"/>
        <v>200</v>
      </c>
      <c r="W326" s="192" t="str">
        <f t="shared" si="24"/>
        <v>00007020000000000</v>
      </c>
      <c r="X326" s="193"/>
      <c r="Y326" s="194"/>
      <c r="Z326" s="168" t="str">
        <f t="shared" si="25"/>
        <v>100</v>
      </c>
      <c r="AA326" s="104">
        <v>73500</v>
      </c>
      <c r="AB326" s="104">
        <v>0</v>
      </c>
      <c r="AC326" s="104">
        <v>73500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73500</v>
      </c>
      <c r="AL326" s="104">
        <v>0</v>
      </c>
      <c r="AM326" s="123">
        <v>0</v>
      </c>
      <c r="AN326" s="105">
        <v>0</v>
      </c>
      <c r="AO326" s="116"/>
      <c r="AP326" s="101" t="s">
        <v>360</v>
      </c>
    </row>
    <row r="327" spans="1:42" s="102" customFormat="1" ht="19.5" x14ac:dyDescent="0.2">
      <c r="A327" s="113" t="s">
        <v>232</v>
      </c>
      <c r="B327" s="103" t="s">
        <v>16</v>
      </c>
      <c r="C327" s="192" t="s">
        <v>357</v>
      </c>
      <c r="D327" s="193"/>
      <c r="E327" s="194"/>
      <c r="F327" s="168" t="s">
        <v>231</v>
      </c>
      <c r="G327" s="104">
        <v>2606500</v>
      </c>
      <c r="H327" s="104">
        <v>0</v>
      </c>
      <c r="I327" s="104">
        <v>2606500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2606500</v>
      </c>
      <c r="R327" s="104">
        <v>0</v>
      </c>
      <c r="S327" s="104">
        <v>0</v>
      </c>
      <c r="T327" s="104">
        <v>0</v>
      </c>
      <c r="U327" s="113" t="str">
        <f t="shared" si="22"/>
        <v>Расходы на выплаты персоналу казенных учреждений</v>
      </c>
      <c r="V327" s="103" t="str">
        <f t="shared" si="23"/>
        <v>200</v>
      </c>
      <c r="W327" s="192" t="str">
        <f t="shared" si="24"/>
        <v>00007020000000000</v>
      </c>
      <c r="X327" s="193"/>
      <c r="Y327" s="194"/>
      <c r="Z327" s="168" t="str">
        <f t="shared" si="25"/>
        <v>110</v>
      </c>
      <c r="AA327" s="104">
        <v>73500</v>
      </c>
      <c r="AB327" s="104">
        <v>0</v>
      </c>
      <c r="AC327" s="104">
        <v>73500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73500</v>
      </c>
      <c r="AL327" s="104">
        <v>0</v>
      </c>
      <c r="AM327" s="123">
        <v>0</v>
      </c>
      <c r="AN327" s="105">
        <v>0</v>
      </c>
      <c r="AO327" s="116"/>
      <c r="AP327" s="101" t="s">
        <v>361</v>
      </c>
    </row>
    <row r="328" spans="1:42" s="102" customFormat="1" ht="11.25" x14ac:dyDescent="0.2">
      <c r="A328" s="112" t="s">
        <v>235</v>
      </c>
      <c r="B328" s="108" t="s">
        <v>16</v>
      </c>
      <c r="C328" s="195" t="s">
        <v>357</v>
      </c>
      <c r="D328" s="196"/>
      <c r="E328" s="197"/>
      <c r="F328" s="169" t="s">
        <v>234</v>
      </c>
      <c r="G328" s="104">
        <v>2001900</v>
      </c>
      <c r="H328" s="109">
        <v>0</v>
      </c>
      <c r="I328" s="104">
        <v>2001900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2001900</v>
      </c>
      <c r="R328" s="110">
        <v>0</v>
      </c>
      <c r="S328" s="110">
        <v>0</v>
      </c>
      <c r="T328" s="110">
        <v>0</v>
      </c>
      <c r="U328" s="140" t="str">
        <f t="shared" si="22"/>
        <v>Фонд оплаты труда учреждений</v>
      </c>
      <c r="V328" s="141" t="str">
        <f t="shared" si="23"/>
        <v>200</v>
      </c>
      <c r="W328" s="198" t="str">
        <f t="shared" si="24"/>
        <v>00007020000000000</v>
      </c>
      <c r="X328" s="199"/>
      <c r="Y328" s="200"/>
      <c r="Z328" s="145" t="str">
        <f t="shared" si="25"/>
        <v>111</v>
      </c>
      <c r="AA328" s="104">
        <v>73500</v>
      </c>
      <c r="AB328" s="109">
        <v>0</v>
      </c>
      <c r="AC328" s="104">
        <v>73500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73500</v>
      </c>
      <c r="AL328" s="110">
        <v>0</v>
      </c>
      <c r="AM328" s="125">
        <v>0</v>
      </c>
      <c r="AN328" s="111">
        <v>0</v>
      </c>
      <c r="AO328" s="154" t="str">
        <f>C328&amp;F328</f>
        <v>00007020000000000111</v>
      </c>
      <c r="AP328" s="101" t="str">
        <f>C328&amp;F328</f>
        <v>00007020000000000111</v>
      </c>
    </row>
    <row r="329" spans="1:42" s="102" customFormat="1" ht="29.25" x14ac:dyDescent="0.2">
      <c r="A329" s="112" t="s">
        <v>237</v>
      </c>
      <c r="B329" s="108" t="s">
        <v>16</v>
      </c>
      <c r="C329" s="195" t="s">
        <v>357</v>
      </c>
      <c r="D329" s="196"/>
      <c r="E329" s="197"/>
      <c r="F329" s="169" t="s">
        <v>236</v>
      </c>
      <c r="G329" s="104">
        <v>604600</v>
      </c>
      <c r="H329" s="109">
        <v>0</v>
      </c>
      <c r="I329" s="104">
        <v>604600</v>
      </c>
      <c r="J329" s="109">
        <v>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10">
        <v>0</v>
      </c>
      <c r="Q329" s="110">
        <v>604600</v>
      </c>
      <c r="R329" s="110">
        <v>0</v>
      </c>
      <c r="S329" s="110">
        <v>0</v>
      </c>
      <c r="T329" s="110">
        <v>0</v>
      </c>
      <c r="U329" s="14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V329" s="141" t="str">
        <f t="shared" si="23"/>
        <v>200</v>
      </c>
      <c r="W329" s="198" t="str">
        <f t="shared" si="24"/>
        <v>00007020000000000</v>
      </c>
      <c r="X329" s="199"/>
      <c r="Y329" s="200"/>
      <c r="Z329" s="145" t="str">
        <f t="shared" si="25"/>
        <v>119</v>
      </c>
      <c r="AA329" s="104">
        <v>0</v>
      </c>
      <c r="AB329" s="109">
        <v>0</v>
      </c>
      <c r="AC329" s="104">
        <v>0</v>
      </c>
      <c r="AD329" s="109">
        <v>0</v>
      </c>
      <c r="AE329" s="110">
        <v>0</v>
      </c>
      <c r="AF329" s="110">
        <v>0</v>
      </c>
      <c r="AG329" s="110">
        <v>0</v>
      </c>
      <c r="AH329" s="110">
        <v>0</v>
      </c>
      <c r="AI329" s="110">
        <v>0</v>
      </c>
      <c r="AJ329" s="110">
        <v>0</v>
      </c>
      <c r="AK329" s="110">
        <v>0</v>
      </c>
      <c r="AL329" s="110">
        <v>0</v>
      </c>
      <c r="AM329" s="125">
        <v>0</v>
      </c>
      <c r="AN329" s="111">
        <v>0</v>
      </c>
      <c r="AO329" s="154" t="str">
        <f>C329&amp;F329</f>
        <v>00007020000000000119</v>
      </c>
      <c r="AP329" s="101" t="str">
        <f>C329&amp;F329</f>
        <v>00007020000000000119</v>
      </c>
    </row>
    <row r="330" spans="1:42" s="102" customFormat="1" ht="19.5" x14ac:dyDescent="0.2">
      <c r="A330" s="113" t="s">
        <v>177</v>
      </c>
      <c r="B330" s="103" t="s">
        <v>16</v>
      </c>
      <c r="C330" s="192" t="s">
        <v>357</v>
      </c>
      <c r="D330" s="193"/>
      <c r="E330" s="194"/>
      <c r="F330" s="168" t="s">
        <v>16</v>
      </c>
      <c r="G330" s="104">
        <v>3334800</v>
      </c>
      <c r="H330" s="104">
        <v>0</v>
      </c>
      <c r="I330" s="104">
        <v>3334800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3334800</v>
      </c>
      <c r="R330" s="104">
        <v>0</v>
      </c>
      <c r="S330" s="104">
        <v>0</v>
      </c>
      <c r="T330" s="104">
        <v>0</v>
      </c>
      <c r="U330" s="113" t="str">
        <f t="shared" si="22"/>
        <v>Закупка товаров, работ и услуг для обеспечения государственных (муниципальных) нужд</v>
      </c>
      <c r="V330" s="103" t="str">
        <f t="shared" si="23"/>
        <v>200</v>
      </c>
      <c r="W330" s="192" t="str">
        <f t="shared" si="24"/>
        <v>00007020000000000</v>
      </c>
      <c r="X330" s="193"/>
      <c r="Y330" s="194"/>
      <c r="Z330" s="168" t="str">
        <f t="shared" si="25"/>
        <v>200</v>
      </c>
      <c r="AA330" s="104">
        <v>365349.98</v>
      </c>
      <c r="AB330" s="104">
        <v>0</v>
      </c>
      <c r="AC330" s="104">
        <v>365349.98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365349.98</v>
      </c>
      <c r="AL330" s="104">
        <v>0</v>
      </c>
      <c r="AM330" s="123">
        <v>0</v>
      </c>
      <c r="AN330" s="105">
        <v>0</v>
      </c>
      <c r="AO330" s="116"/>
      <c r="AP330" s="101" t="s">
        <v>362</v>
      </c>
    </row>
    <row r="331" spans="1:42" s="102" customFormat="1" ht="29.25" x14ac:dyDescent="0.2">
      <c r="A331" s="113" t="s">
        <v>179</v>
      </c>
      <c r="B331" s="103" t="s">
        <v>16</v>
      </c>
      <c r="C331" s="192" t="s">
        <v>357</v>
      </c>
      <c r="D331" s="193"/>
      <c r="E331" s="194"/>
      <c r="F331" s="168" t="s">
        <v>181</v>
      </c>
      <c r="G331" s="104">
        <v>3334800</v>
      </c>
      <c r="H331" s="104">
        <v>0</v>
      </c>
      <c r="I331" s="104">
        <v>3334800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3334800</v>
      </c>
      <c r="R331" s="104">
        <v>0</v>
      </c>
      <c r="S331" s="104">
        <v>0</v>
      </c>
      <c r="T331" s="104">
        <v>0</v>
      </c>
      <c r="U331" s="113" t="str">
        <f t="shared" si="22"/>
        <v>Иные закупки товаров, работ и услуг для обеспечения государственных (муниципальных) нужд</v>
      </c>
      <c r="V331" s="103" t="str">
        <f t="shared" si="23"/>
        <v>200</v>
      </c>
      <c r="W331" s="192" t="str">
        <f t="shared" si="24"/>
        <v>00007020000000000</v>
      </c>
      <c r="X331" s="193"/>
      <c r="Y331" s="194"/>
      <c r="Z331" s="168" t="str">
        <f t="shared" si="25"/>
        <v>240</v>
      </c>
      <c r="AA331" s="104">
        <v>365349.98</v>
      </c>
      <c r="AB331" s="104">
        <v>0</v>
      </c>
      <c r="AC331" s="104">
        <v>365349.98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365349.98</v>
      </c>
      <c r="AL331" s="104">
        <v>0</v>
      </c>
      <c r="AM331" s="123">
        <v>0</v>
      </c>
      <c r="AN331" s="105">
        <v>0</v>
      </c>
      <c r="AO331" s="116"/>
      <c r="AP331" s="101" t="s">
        <v>363</v>
      </c>
    </row>
    <row r="332" spans="1:42" s="102" customFormat="1" ht="11.25" x14ac:dyDescent="0.2">
      <c r="A332" s="112" t="s">
        <v>182</v>
      </c>
      <c r="B332" s="108" t="s">
        <v>16</v>
      </c>
      <c r="C332" s="195" t="s">
        <v>357</v>
      </c>
      <c r="D332" s="196"/>
      <c r="E332" s="197"/>
      <c r="F332" s="169" t="s">
        <v>183</v>
      </c>
      <c r="G332" s="104">
        <v>3334800</v>
      </c>
      <c r="H332" s="109">
        <v>0</v>
      </c>
      <c r="I332" s="104">
        <v>3334800</v>
      </c>
      <c r="J332" s="109">
        <v>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0</v>
      </c>
      <c r="Q332" s="110">
        <v>3334800</v>
      </c>
      <c r="R332" s="110">
        <v>0</v>
      </c>
      <c r="S332" s="110">
        <v>0</v>
      </c>
      <c r="T332" s="110">
        <v>0</v>
      </c>
      <c r="U332" s="140" t="str">
        <f t="shared" si="22"/>
        <v>Прочая закупка товаров, работ и услуг</v>
      </c>
      <c r="V332" s="141" t="str">
        <f t="shared" si="23"/>
        <v>200</v>
      </c>
      <c r="W332" s="198" t="str">
        <f t="shared" si="24"/>
        <v>00007020000000000</v>
      </c>
      <c r="X332" s="199"/>
      <c r="Y332" s="200"/>
      <c r="Z332" s="145" t="str">
        <f t="shared" si="25"/>
        <v>244</v>
      </c>
      <c r="AA332" s="104">
        <v>365349.98</v>
      </c>
      <c r="AB332" s="109">
        <v>0</v>
      </c>
      <c r="AC332" s="104">
        <v>365349.98</v>
      </c>
      <c r="AD332" s="109">
        <v>0</v>
      </c>
      <c r="AE332" s="110">
        <v>0</v>
      </c>
      <c r="AF332" s="110">
        <v>0</v>
      </c>
      <c r="AG332" s="110">
        <v>0</v>
      </c>
      <c r="AH332" s="110">
        <v>0</v>
      </c>
      <c r="AI332" s="110">
        <v>0</v>
      </c>
      <c r="AJ332" s="110">
        <v>0</v>
      </c>
      <c r="AK332" s="110">
        <v>365349.98</v>
      </c>
      <c r="AL332" s="110">
        <v>0</v>
      </c>
      <c r="AM332" s="125">
        <v>0</v>
      </c>
      <c r="AN332" s="111">
        <v>0</v>
      </c>
      <c r="AO332" s="154" t="str">
        <f>C332&amp;F332</f>
        <v>00007020000000000244</v>
      </c>
      <c r="AP332" s="101" t="str">
        <f>C332&amp;F332</f>
        <v>00007020000000000244</v>
      </c>
    </row>
    <row r="333" spans="1:42" s="102" customFormat="1" ht="19.5" x14ac:dyDescent="0.2">
      <c r="A333" s="113" t="s">
        <v>272</v>
      </c>
      <c r="B333" s="103" t="s">
        <v>16</v>
      </c>
      <c r="C333" s="192" t="s">
        <v>357</v>
      </c>
      <c r="D333" s="193"/>
      <c r="E333" s="194"/>
      <c r="F333" s="168" t="s">
        <v>273</v>
      </c>
      <c r="G333" s="104">
        <v>5000</v>
      </c>
      <c r="H333" s="104">
        <v>0</v>
      </c>
      <c r="I333" s="104">
        <v>5000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5000</v>
      </c>
      <c r="R333" s="104">
        <v>0</v>
      </c>
      <c r="S333" s="104">
        <v>0</v>
      </c>
      <c r="T333" s="104">
        <v>0</v>
      </c>
      <c r="U333" s="113" t="str">
        <f t="shared" si="22"/>
        <v>Социальное обеспечение и иные выплаты населению</v>
      </c>
      <c r="V333" s="103" t="str">
        <f t="shared" si="23"/>
        <v>200</v>
      </c>
      <c r="W333" s="192" t="str">
        <f t="shared" si="24"/>
        <v>00007020000000000</v>
      </c>
      <c r="X333" s="193"/>
      <c r="Y333" s="194"/>
      <c r="Z333" s="168" t="str">
        <f t="shared" si="25"/>
        <v>300</v>
      </c>
      <c r="AA333" s="104">
        <v>0</v>
      </c>
      <c r="AB333" s="104">
        <v>0</v>
      </c>
      <c r="AC333" s="104">
        <v>0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0</v>
      </c>
      <c r="AL333" s="104">
        <v>0</v>
      </c>
      <c r="AM333" s="123">
        <v>0</v>
      </c>
      <c r="AN333" s="105">
        <v>0</v>
      </c>
      <c r="AO333" s="116"/>
      <c r="AP333" s="101" t="s">
        <v>364</v>
      </c>
    </row>
    <row r="334" spans="1:42" s="102" customFormat="1" ht="19.5" x14ac:dyDescent="0.2">
      <c r="A334" s="113" t="s">
        <v>365</v>
      </c>
      <c r="B334" s="103" t="s">
        <v>16</v>
      </c>
      <c r="C334" s="192" t="s">
        <v>357</v>
      </c>
      <c r="D334" s="193"/>
      <c r="E334" s="194"/>
      <c r="F334" s="168" t="s">
        <v>367</v>
      </c>
      <c r="G334" s="104">
        <v>5000</v>
      </c>
      <c r="H334" s="104">
        <v>0</v>
      </c>
      <c r="I334" s="104">
        <v>5000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5000</v>
      </c>
      <c r="R334" s="104">
        <v>0</v>
      </c>
      <c r="S334" s="104">
        <v>0</v>
      </c>
      <c r="T334" s="104">
        <v>0</v>
      </c>
      <c r="U334" s="113" t="str">
        <f t="shared" si="22"/>
        <v>Социальные выплаты гражданам, кроме публичных нормативных социальных выплат</v>
      </c>
      <c r="V334" s="103" t="str">
        <f t="shared" si="23"/>
        <v>200</v>
      </c>
      <c r="W334" s="192" t="str">
        <f t="shared" si="24"/>
        <v>00007020000000000</v>
      </c>
      <c r="X334" s="193"/>
      <c r="Y334" s="194"/>
      <c r="Z334" s="168" t="str">
        <f t="shared" si="25"/>
        <v>320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0</v>
      </c>
      <c r="AL334" s="104">
        <v>0</v>
      </c>
      <c r="AM334" s="123">
        <v>0</v>
      </c>
      <c r="AN334" s="105">
        <v>0</v>
      </c>
      <c r="AO334" s="116"/>
      <c r="AP334" s="101" t="s">
        <v>366</v>
      </c>
    </row>
    <row r="335" spans="1:42" s="102" customFormat="1" ht="29.25" x14ac:dyDescent="0.2">
      <c r="A335" s="112" t="s">
        <v>368</v>
      </c>
      <c r="B335" s="108" t="s">
        <v>16</v>
      </c>
      <c r="C335" s="195" t="s">
        <v>357</v>
      </c>
      <c r="D335" s="196"/>
      <c r="E335" s="197"/>
      <c r="F335" s="169" t="s">
        <v>369</v>
      </c>
      <c r="G335" s="104">
        <v>5000</v>
      </c>
      <c r="H335" s="109">
        <v>0</v>
      </c>
      <c r="I335" s="104">
        <v>5000</v>
      </c>
      <c r="J335" s="109">
        <v>0</v>
      </c>
      <c r="K335" s="110">
        <v>0</v>
      </c>
      <c r="L335" s="110">
        <v>0</v>
      </c>
      <c r="M335" s="110">
        <v>0</v>
      </c>
      <c r="N335" s="110">
        <v>0</v>
      </c>
      <c r="O335" s="110">
        <v>0</v>
      </c>
      <c r="P335" s="110">
        <v>0</v>
      </c>
      <c r="Q335" s="110">
        <v>5000</v>
      </c>
      <c r="R335" s="110">
        <v>0</v>
      </c>
      <c r="S335" s="110">
        <v>0</v>
      </c>
      <c r="T335" s="110">
        <v>0</v>
      </c>
      <c r="U335" s="140" t="str">
        <f t="shared" si="22"/>
        <v>Пособия, компенсации и иные социальные выплаты гражданам, кроме публичных нормативных обязательств</v>
      </c>
      <c r="V335" s="141" t="str">
        <f t="shared" si="23"/>
        <v>200</v>
      </c>
      <c r="W335" s="198" t="str">
        <f t="shared" si="24"/>
        <v>00007020000000000</v>
      </c>
      <c r="X335" s="199"/>
      <c r="Y335" s="200"/>
      <c r="Z335" s="145" t="str">
        <f t="shared" si="25"/>
        <v>321</v>
      </c>
      <c r="AA335" s="104">
        <v>0</v>
      </c>
      <c r="AB335" s="109">
        <v>0</v>
      </c>
      <c r="AC335" s="104">
        <v>0</v>
      </c>
      <c r="AD335" s="109">
        <v>0</v>
      </c>
      <c r="AE335" s="110">
        <v>0</v>
      </c>
      <c r="AF335" s="110">
        <v>0</v>
      </c>
      <c r="AG335" s="110">
        <v>0</v>
      </c>
      <c r="AH335" s="110">
        <v>0</v>
      </c>
      <c r="AI335" s="110">
        <v>0</v>
      </c>
      <c r="AJ335" s="110">
        <v>0</v>
      </c>
      <c r="AK335" s="110">
        <v>0</v>
      </c>
      <c r="AL335" s="110">
        <v>0</v>
      </c>
      <c r="AM335" s="125">
        <v>0</v>
      </c>
      <c r="AN335" s="111">
        <v>0</v>
      </c>
      <c r="AO335" s="154" t="str">
        <f>C335&amp;F335</f>
        <v>00007020000000000321</v>
      </c>
      <c r="AP335" s="101" t="str">
        <f>C335&amp;F335</f>
        <v>00007020000000000321</v>
      </c>
    </row>
    <row r="336" spans="1:42" s="102" customFormat="1" ht="19.5" x14ac:dyDescent="0.2">
      <c r="A336" s="113" t="s">
        <v>244</v>
      </c>
      <c r="B336" s="103" t="s">
        <v>16</v>
      </c>
      <c r="C336" s="192" t="s">
        <v>357</v>
      </c>
      <c r="D336" s="193"/>
      <c r="E336" s="194"/>
      <c r="F336" s="168" t="s">
        <v>243</v>
      </c>
      <c r="G336" s="104">
        <v>49325970</v>
      </c>
      <c r="H336" s="104">
        <v>0</v>
      </c>
      <c r="I336" s="104">
        <v>49325970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49325970</v>
      </c>
      <c r="R336" s="104">
        <v>0</v>
      </c>
      <c r="S336" s="104">
        <v>0</v>
      </c>
      <c r="T336" s="104">
        <v>0</v>
      </c>
      <c r="U336" s="113" t="str">
        <f t="shared" si="22"/>
        <v>Предоставление субсидий бюджетным, автономным учреждениям и иным некоммерческим организациям</v>
      </c>
      <c r="V336" s="103" t="str">
        <f t="shared" si="23"/>
        <v>200</v>
      </c>
      <c r="W336" s="192" t="str">
        <f t="shared" si="24"/>
        <v>00007020000000000</v>
      </c>
      <c r="X336" s="193"/>
      <c r="Y336" s="194"/>
      <c r="Z336" s="168" t="str">
        <f t="shared" si="25"/>
        <v>600</v>
      </c>
      <c r="AA336" s="104">
        <v>3316398.05</v>
      </c>
      <c r="AB336" s="104">
        <v>0</v>
      </c>
      <c r="AC336" s="104">
        <v>3316398.05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3316398.05</v>
      </c>
      <c r="AL336" s="104">
        <v>0</v>
      </c>
      <c r="AM336" s="123">
        <v>0</v>
      </c>
      <c r="AN336" s="105">
        <v>0</v>
      </c>
      <c r="AO336" s="116"/>
      <c r="AP336" s="101" t="s">
        <v>370</v>
      </c>
    </row>
    <row r="337" spans="1:42" s="102" customFormat="1" ht="11.25" x14ac:dyDescent="0.2">
      <c r="A337" s="113" t="s">
        <v>246</v>
      </c>
      <c r="B337" s="103" t="s">
        <v>16</v>
      </c>
      <c r="C337" s="192" t="s">
        <v>357</v>
      </c>
      <c r="D337" s="193"/>
      <c r="E337" s="194"/>
      <c r="F337" s="168" t="s">
        <v>24</v>
      </c>
      <c r="G337" s="104">
        <v>49325970</v>
      </c>
      <c r="H337" s="104">
        <v>0</v>
      </c>
      <c r="I337" s="104">
        <v>49325970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49325970</v>
      </c>
      <c r="R337" s="104">
        <v>0</v>
      </c>
      <c r="S337" s="104">
        <v>0</v>
      </c>
      <c r="T337" s="104">
        <v>0</v>
      </c>
      <c r="U337" s="113" t="str">
        <f t="shared" si="22"/>
        <v>Субсидии автономным учреждениям</v>
      </c>
      <c r="V337" s="103" t="str">
        <f t="shared" si="23"/>
        <v>200</v>
      </c>
      <c r="W337" s="192" t="str">
        <f t="shared" si="24"/>
        <v>00007020000000000</v>
      </c>
      <c r="X337" s="193"/>
      <c r="Y337" s="194"/>
      <c r="Z337" s="168" t="str">
        <f t="shared" si="25"/>
        <v>620</v>
      </c>
      <c r="AA337" s="104">
        <v>3316398.05</v>
      </c>
      <c r="AB337" s="104">
        <v>0</v>
      </c>
      <c r="AC337" s="104">
        <v>3316398.05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3316398.05</v>
      </c>
      <c r="AL337" s="104">
        <v>0</v>
      </c>
      <c r="AM337" s="123">
        <v>0</v>
      </c>
      <c r="AN337" s="105">
        <v>0</v>
      </c>
      <c r="AO337" s="116"/>
      <c r="AP337" s="101" t="s">
        <v>371</v>
      </c>
    </row>
    <row r="338" spans="1:42" s="102" customFormat="1" ht="39" x14ac:dyDescent="0.2">
      <c r="A338" s="112" t="s">
        <v>355</v>
      </c>
      <c r="B338" s="108" t="s">
        <v>16</v>
      </c>
      <c r="C338" s="195" t="s">
        <v>357</v>
      </c>
      <c r="D338" s="196"/>
      <c r="E338" s="197"/>
      <c r="F338" s="169" t="s">
        <v>356</v>
      </c>
      <c r="G338" s="104">
        <v>45528100</v>
      </c>
      <c r="H338" s="109">
        <v>0</v>
      </c>
      <c r="I338" s="104">
        <v>45528100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45528100</v>
      </c>
      <c r="R338" s="110">
        <v>0</v>
      </c>
      <c r="S338" s="110">
        <v>0</v>
      </c>
      <c r="T338" s="110">
        <v>0</v>
      </c>
      <c r="U338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8" s="141" t="str">
        <f t="shared" si="23"/>
        <v>200</v>
      </c>
      <c r="W338" s="198" t="str">
        <f t="shared" si="24"/>
        <v>00007020000000000</v>
      </c>
      <c r="X338" s="199"/>
      <c r="Y338" s="200"/>
      <c r="Z338" s="145" t="str">
        <f t="shared" si="25"/>
        <v>621</v>
      </c>
      <c r="AA338" s="104">
        <v>3316398.05</v>
      </c>
      <c r="AB338" s="109">
        <v>0</v>
      </c>
      <c r="AC338" s="104">
        <v>3316398.05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3316398.05</v>
      </c>
      <c r="AL338" s="110">
        <v>0</v>
      </c>
      <c r="AM338" s="125">
        <v>0</v>
      </c>
      <c r="AN338" s="111">
        <v>0</v>
      </c>
      <c r="AO338" s="154" t="str">
        <f>C338&amp;F338</f>
        <v>00007020000000000621</v>
      </c>
      <c r="AP338" s="101" t="str">
        <f>C338&amp;F338</f>
        <v>00007020000000000621</v>
      </c>
    </row>
    <row r="339" spans="1:42" s="102" customFormat="1" ht="11.25" x14ac:dyDescent="0.2">
      <c r="A339" s="112" t="s">
        <v>248</v>
      </c>
      <c r="B339" s="108" t="s">
        <v>16</v>
      </c>
      <c r="C339" s="195" t="s">
        <v>357</v>
      </c>
      <c r="D339" s="196"/>
      <c r="E339" s="197"/>
      <c r="F339" s="169" t="s">
        <v>247</v>
      </c>
      <c r="G339" s="104">
        <v>3797870</v>
      </c>
      <c r="H339" s="109">
        <v>0</v>
      </c>
      <c r="I339" s="104">
        <v>3797870</v>
      </c>
      <c r="J339" s="109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3797870</v>
      </c>
      <c r="R339" s="110">
        <v>0</v>
      </c>
      <c r="S339" s="110">
        <v>0</v>
      </c>
      <c r="T339" s="110">
        <v>0</v>
      </c>
      <c r="U339" s="140" t="str">
        <f t="shared" si="22"/>
        <v>Субсидии автономным учреждениям на иные цели</v>
      </c>
      <c r="V339" s="141" t="str">
        <f t="shared" si="23"/>
        <v>200</v>
      </c>
      <c r="W339" s="198" t="str">
        <f t="shared" si="24"/>
        <v>00007020000000000</v>
      </c>
      <c r="X339" s="199"/>
      <c r="Y339" s="200"/>
      <c r="Z339" s="145" t="str">
        <f t="shared" si="25"/>
        <v>622</v>
      </c>
      <c r="AA339" s="104">
        <v>0</v>
      </c>
      <c r="AB339" s="109">
        <v>0</v>
      </c>
      <c r="AC339" s="104">
        <v>0</v>
      </c>
      <c r="AD339" s="109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25">
        <v>0</v>
      </c>
      <c r="AN339" s="111">
        <v>0</v>
      </c>
      <c r="AO339" s="154" t="str">
        <f>C339&amp;F339</f>
        <v>00007020000000000622</v>
      </c>
      <c r="AP339" s="101" t="str">
        <f>C339&amp;F339</f>
        <v>00007020000000000622</v>
      </c>
    </row>
    <row r="340" spans="1:42" s="102" customFormat="1" ht="11.25" x14ac:dyDescent="0.2">
      <c r="A340" s="113" t="s">
        <v>372</v>
      </c>
      <c r="B340" s="103" t="s">
        <v>16</v>
      </c>
      <c r="C340" s="192" t="s">
        <v>374</v>
      </c>
      <c r="D340" s="193"/>
      <c r="E340" s="194"/>
      <c r="F340" s="168" t="s">
        <v>152</v>
      </c>
      <c r="G340" s="104">
        <v>3940596</v>
      </c>
      <c r="H340" s="104">
        <v>0</v>
      </c>
      <c r="I340" s="104">
        <v>3940596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3940596</v>
      </c>
      <c r="R340" s="104">
        <v>0</v>
      </c>
      <c r="S340" s="104">
        <v>0</v>
      </c>
      <c r="T340" s="104">
        <v>0</v>
      </c>
      <c r="U340" s="113" t="str">
        <f t="shared" si="22"/>
        <v>Дополнительное образование детей</v>
      </c>
      <c r="V340" s="103" t="str">
        <f t="shared" si="23"/>
        <v>200</v>
      </c>
      <c r="W340" s="192" t="str">
        <f t="shared" si="24"/>
        <v>00007030000000000</v>
      </c>
      <c r="X340" s="193"/>
      <c r="Y340" s="194"/>
      <c r="Z340" s="168" t="str">
        <f t="shared" si="25"/>
        <v>000</v>
      </c>
      <c r="AA340" s="104">
        <v>219472.56</v>
      </c>
      <c r="AB340" s="104">
        <v>0</v>
      </c>
      <c r="AC340" s="104">
        <v>219472.56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219472.56</v>
      </c>
      <c r="AL340" s="104">
        <v>0</v>
      </c>
      <c r="AM340" s="123">
        <v>0</v>
      </c>
      <c r="AN340" s="105">
        <v>0</v>
      </c>
      <c r="AO340" s="116"/>
      <c r="AP340" s="101" t="s">
        <v>373</v>
      </c>
    </row>
    <row r="341" spans="1:42" s="102" customFormat="1" ht="19.5" x14ac:dyDescent="0.2">
      <c r="A341" s="113" t="s">
        <v>244</v>
      </c>
      <c r="B341" s="103" t="s">
        <v>16</v>
      </c>
      <c r="C341" s="192" t="s">
        <v>374</v>
      </c>
      <c r="D341" s="193"/>
      <c r="E341" s="194"/>
      <c r="F341" s="168" t="s">
        <v>243</v>
      </c>
      <c r="G341" s="104">
        <v>3940596</v>
      </c>
      <c r="H341" s="104">
        <v>0</v>
      </c>
      <c r="I341" s="104">
        <v>3940596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3940596</v>
      </c>
      <c r="R341" s="104">
        <v>0</v>
      </c>
      <c r="S341" s="104">
        <v>0</v>
      </c>
      <c r="T341" s="104">
        <v>0</v>
      </c>
      <c r="U341" s="113" t="str">
        <f t="shared" si="22"/>
        <v>Предоставление субсидий бюджетным, автономным учреждениям и иным некоммерческим организациям</v>
      </c>
      <c r="V341" s="103" t="str">
        <f t="shared" si="23"/>
        <v>200</v>
      </c>
      <c r="W341" s="192" t="str">
        <f t="shared" si="24"/>
        <v>00007030000000000</v>
      </c>
      <c r="X341" s="193"/>
      <c r="Y341" s="194"/>
      <c r="Z341" s="168" t="str">
        <f t="shared" si="25"/>
        <v>600</v>
      </c>
      <c r="AA341" s="104">
        <v>219472.56</v>
      </c>
      <c r="AB341" s="104">
        <v>0</v>
      </c>
      <c r="AC341" s="104">
        <v>219472.56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219472.56</v>
      </c>
      <c r="AL341" s="104">
        <v>0</v>
      </c>
      <c r="AM341" s="123">
        <v>0</v>
      </c>
      <c r="AN341" s="105">
        <v>0</v>
      </c>
      <c r="AO341" s="116"/>
      <c r="AP341" s="101" t="s">
        <v>375</v>
      </c>
    </row>
    <row r="342" spans="1:42" s="102" customFormat="1" ht="11.25" x14ac:dyDescent="0.2">
      <c r="A342" s="113" t="s">
        <v>246</v>
      </c>
      <c r="B342" s="103" t="s">
        <v>16</v>
      </c>
      <c r="C342" s="192" t="s">
        <v>374</v>
      </c>
      <c r="D342" s="193"/>
      <c r="E342" s="194"/>
      <c r="F342" s="168" t="s">
        <v>24</v>
      </c>
      <c r="G342" s="104">
        <v>3940596</v>
      </c>
      <c r="H342" s="104">
        <v>0</v>
      </c>
      <c r="I342" s="104">
        <v>3940596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3940596</v>
      </c>
      <c r="R342" s="104">
        <v>0</v>
      </c>
      <c r="S342" s="104">
        <v>0</v>
      </c>
      <c r="T342" s="104">
        <v>0</v>
      </c>
      <c r="U342" s="113" t="str">
        <f t="shared" si="22"/>
        <v>Субсидии автономным учреждениям</v>
      </c>
      <c r="V342" s="103" t="str">
        <f t="shared" si="23"/>
        <v>200</v>
      </c>
      <c r="W342" s="192" t="str">
        <f t="shared" si="24"/>
        <v>00007030000000000</v>
      </c>
      <c r="X342" s="193"/>
      <c r="Y342" s="194"/>
      <c r="Z342" s="168" t="str">
        <f t="shared" si="25"/>
        <v>620</v>
      </c>
      <c r="AA342" s="104">
        <v>219472.56</v>
      </c>
      <c r="AB342" s="104">
        <v>0</v>
      </c>
      <c r="AC342" s="104">
        <v>219472.56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219472.56</v>
      </c>
      <c r="AL342" s="104">
        <v>0</v>
      </c>
      <c r="AM342" s="123">
        <v>0</v>
      </c>
      <c r="AN342" s="105">
        <v>0</v>
      </c>
      <c r="AO342" s="116"/>
      <c r="AP342" s="101" t="s">
        <v>376</v>
      </c>
    </row>
    <row r="343" spans="1:42" s="102" customFormat="1" ht="39" x14ac:dyDescent="0.2">
      <c r="A343" s="112" t="s">
        <v>355</v>
      </c>
      <c r="B343" s="108" t="s">
        <v>16</v>
      </c>
      <c r="C343" s="195" t="s">
        <v>374</v>
      </c>
      <c r="D343" s="196"/>
      <c r="E343" s="197"/>
      <c r="F343" s="169" t="s">
        <v>356</v>
      </c>
      <c r="G343" s="104">
        <v>3851572.71</v>
      </c>
      <c r="H343" s="109">
        <v>0</v>
      </c>
      <c r="I343" s="104">
        <v>3851572.71</v>
      </c>
      <c r="J343" s="109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3851572.71</v>
      </c>
      <c r="R343" s="110">
        <v>0</v>
      </c>
      <c r="S343" s="110">
        <v>0</v>
      </c>
      <c r="T343" s="110">
        <v>0</v>
      </c>
      <c r="U343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3" s="141" t="str">
        <f t="shared" si="23"/>
        <v>200</v>
      </c>
      <c r="W343" s="198" t="str">
        <f t="shared" si="24"/>
        <v>00007030000000000</v>
      </c>
      <c r="X343" s="199"/>
      <c r="Y343" s="200"/>
      <c r="Z343" s="145" t="str">
        <f t="shared" si="25"/>
        <v>621</v>
      </c>
      <c r="AA343" s="104">
        <v>219472.56</v>
      </c>
      <c r="AB343" s="109">
        <v>0</v>
      </c>
      <c r="AC343" s="104">
        <v>219472.56</v>
      </c>
      <c r="AD343" s="109">
        <v>0</v>
      </c>
      <c r="AE343" s="110">
        <v>0</v>
      </c>
      <c r="AF343" s="110">
        <v>0</v>
      </c>
      <c r="AG343" s="110">
        <v>0</v>
      </c>
      <c r="AH343" s="110">
        <v>0</v>
      </c>
      <c r="AI343" s="110">
        <v>0</v>
      </c>
      <c r="AJ343" s="110">
        <v>0</v>
      </c>
      <c r="AK343" s="110">
        <v>219472.56</v>
      </c>
      <c r="AL343" s="110">
        <v>0</v>
      </c>
      <c r="AM343" s="125">
        <v>0</v>
      </c>
      <c r="AN343" s="111">
        <v>0</v>
      </c>
      <c r="AO343" s="154" t="str">
        <f>C343&amp;F343</f>
        <v>00007030000000000621</v>
      </c>
      <c r="AP343" s="101" t="str">
        <f>C343&amp;F343</f>
        <v>00007030000000000621</v>
      </c>
    </row>
    <row r="344" spans="1:42" s="102" customFormat="1" ht="11.25" x14ac:dyDescent="0.2">
      <c r="A344" s="112" t="s">
        <v>248</v>
      </c>
      <c r="B344" s="108" t="s">
        <v>16</v>
      </c>
      <c r="C344" s="195" t="s">
        <v>374</v>
      </c>
      <c r="D344" s="196"/>
      <c r="E344" s="197"/>
      <c r="F344" s="169" t="s">
        <v>247</v>
      </c>
      <c r="G344" s="104">
        <v>89023.29</v>
      </c>
      <c r="H344" s="109">
        <v>0</v>
      </c>
      <c r="I344" s="104">
        <v>89023.29</v>
      </c>
      <c r="J344" s="109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89023.29</v>
      </c>
      <c r="R344" s="110">
        <v>0</v>
      </c>
      <c r="S344" s="110">
        <v>0</v>
      </c>
      <c r="T344" s="110">
        <v>0</v>
      </c>
      <c r="U344" s="140" t="str">
        <f t="shared" si="22"/>
        <v>Субсидии автономным учреждениям на иные цели</v>
      </c>
      <c r="V344" s="141" t="str">
        <f t="shared" si="23"/>
        <v>200</v>
      </c>
      <c r="W344" s="198" t="str">
        <f t="shared" si="24"/>
        <v>00007030000000000</v>
      </c>
      <c r="X344" s="199"/>
      <c r="Y344" s="200"/>
      <c r="Z344" s="145" t="str">
        <f t="shared" si="25"/>
        <v>622</v>
      </c>
      <c r="AA344" s="104">
        <v>0</v>
      </c>
      <c r="AB344" s="109">
        <v>0</v>
      </c>
      <c r="AC344" s="104">
        <v>0</v>
      </c>
      <c r="AD344" s="109">
        <v>0</v>
      </c>
      <c r="AE344" s="110">
        <v>0</v>
      </c>
      <c r="AF344" s="110">
        <v>0</v>
      </c>
      <c r="AG344" s="110">
        <v>0</v>
      </c>
      <c r="AH344" s="110">
        <v>0</v>
      </c>
      <c r="AI344" s="110">
        <v>0</v>
      </c>
      <c r="AJ344" s="110">
        <v>0</v>
      </c>
      <c r="AK344" s="110">
        <v>0</v>
      </c>
      <c r="AL344" s="110">
        <v>0</v>
      </c>
      <c r="AM344" s="125">
        <v>0</v>
      </c>
      <c r="AN344" s="111">
        <v>0</v>
      </c>
      <c r="AO344" s="154" t="str">
        <f>C344&amp;F344</f>
        <v>00007030000000000622</v>
      </c>
      <c r="AP344" s="101" t="str">
        <f>C344&amp;F344</f>
        <v>00007030000000000622</v>
      </c>
    </row>
    <row r="345" spans="1:42" s="102" customFormat="1" ht="19.5" x14ac:dyDescent="0.2">
      <c r="A345" s="113" t="s">
        <v>378</v>
      </c>
      <c r="B345" s="103" t="s">
        <v>16</v>
      </c>
      <c r="C345" s="192" t="s">
        <v>377</v>
      </c>
      <c r="D345" s="193"/>
      <c r="E345" s="194"/>
      <c r="F345" s="168" t="s">
        <v>152</v>
      </c>
      <c r="G345" s="104">
        <v>178000</v>
      </c>
      <c r="H345" s="104">
        <v>0</v>
      </c>
      <c r="I345" s="104">
        <v>178000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178000</v>
      </c>
      <c r="R345" s="104">
        <v>0</v>
      </c>
      <c r="S345" s="104">
        <v>0</v>
      </c>
      <c r="T345" s="104">
        <v>0</v>
      </c>
      <c r="U345" s="113" t="str">
        <f t="shared" si="22"/>
        <v>Профессиональная подготовка, переподготовка и повышение квалификации</v>
      </c>
      <c r="V345" s="103" t="str">
        <f t="shared" si="23"/>
        <v>200</v>
      </c>
      <c r="W345" s="192" t="str">
        <f t="shared" si="24"/>
        <v>00007050000000000</v>
      </c>
      <c r="X345" s="193"/>
      <c r="Y345" s="194"/>
      <c r="Z345" s="168" t="str">
        <f t="shared" si="25"/>
        <v>000</v>
      </c>
      <c r="AA345" s="104">
        <v>0</v>
      </c>
      <c r="AB345" s="104">
        <v>0</v>
      </c>
      <c r="AC345" s="104">
        <v>0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0</v>
      </c>
      <c r="AL345" s="104">
        <v>0</v>
      </c>
      <c r="AM345" s="123">
        <v>0</v>
      </c>
      <c r="AN345" s="105">
        <v>0</v>
      </c>
      <c r="AO345" s="116"/>
      <c r="AP345" s="101" t="s">
        <v>379</v>
      </c>
    </row>
    <row r="346" spans="1:42" s="102" customFormat="1" ht="19.5" x14ac:dyDescent="0.2">
      <c r="A346" s="113" t="s">
        <v>177</v>
      </c>
      <c r="B346" s="103" t="s">
        <v>16</v>
      </c>
      <c r="C346" s="192" t="s">
        <v>377</v>
      </c>
      <c r="D346" s="193"/>
      <c r="E346" s="194"/>
      <c r="F346" s="168" t="s">
        <v>16</v>
      </c>
      <c r="G346" s="104">
        <v>30000</v>
      </c>
      <c r="H346" s="104">
        <v>0</v>
      </c>
      <c r="I346" s="104">
        <v>30000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30000</v>
      </c>
      <c r="R346" s="104">
        <v>0</v>
      </c>
      <c r="S346" s="104">
        <v>0</v>
      </c>
      <c r="T346" s="104">
        <v>0</v>
      </c>
      <c r="U346" s="113" t="str">
        <f t="shared" si="22"/>
        <v>Закупка товаров, работ и услуг для обеспечения государственных (муниципальных) нужд</v>
      </c>
      <c r="V346" s="103" t="str">
        <f t="shared" si="23"/>
        <v>200</v>
      </c>
      <c r="W346" s="192" t="str">
        <f t="shared" si="24"/>
        <v>00007050000000000</v>
      </c>
      <c r="X346" s="193"/>
      <c r="Y346" s="194"/>
      <c r="Z346" s="168" t="str">
        <f t="shared" si="25"/>
        <v>200</v>
      </c>
      <c r="AA346" s="104">
        <v>0</v>
      </c>
      <c r="AB346" s="104">
        <v>0</v>
      </c>
      <c r="AC346" s="104">
        <v>0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3">
        <v>0</v>
      </c>
      <c r="AN346" s="105">
        <v>0</v>
      </c>
      <c r="AO346" s="116"/>
      <c r="AP346" s="101" t="s">
        <v>380</v>
      </c>
    </row>
    <row r="347" spans="1:42" s="102" customFormat="1" ht="29.25" x14ac:dyDescent="0.2">
      <c r="A347" s="113" t="s">
        <v>179</v>
      </c>
      <c r="B347" s="103" t="s">
        <v>16</v>
      </c>
      <c r="C347" s="192" t="s">
        <v>377</v>
      </c>
      <c r="D347" s="193"/>
      <c r="E347" s="194"/>
      <c r="F347" s="168" t="s">
        <v>181</v>
      </c>
      <c r="G347" s="104">
        <v>30000</v>
      </c>
      <c r="H347" s="104">
        <v>0</v>
      </c>
      <c r="I347" s="104">
        <v>30000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30000</v>
      </c>
      <c r="R347" s="104">
        <v>0</v>
      </c>
      <c r="S347" s="104">
        <v>0</v>
      </c>
      <c r="T347" s="104">
        <v>0</v>
      </c>
      <c r="U347" s="113" t="str">
        <f t="shared" si="22"/>
        <v>Иные закупки товаров, работ и услуг для обеспечения государственных (муниципальных) нужд</v>
      </c>
      <c r="V347" s="103" t="str">
        <f t="shared" si="23"/>
        <v>200</v>
      </c>
      <c r="W347" s="192" t="str">
        <f t="shared" si="24"/>
        <v>00007050000000000</v>
      </c>
      <c r="X347" s="193"/>
      <c r="Y347" s="194"/>
      <c r="Z347" s="168" t="str">
        <f t="shared" si="25"/>
        <v>240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3">
        <v>0</v>
      </c>
      <c r="AN347" s="105">
        <v>0</v>
      </c>
      <c r="AO347" s="116"/>
      <c r="AP347" s="101" t="s">
        <v>381</v>
      </c>
    </row>
    <row r="348" spans="1:42" s="102" customFormat="1" ht="11.25" x14ac:dyDescent="0.2">
      <c r="A348" s="112" t="s">
        <v>182</v>
      </c>
      <c r="B348" s="108" t="s">
        <v>16</v>
      </c>
      <c r="C348" s="195" t="s">
        <v>377</v>
      </c>
      <c r="D348" s="196"/>
      <c r="E348" s="197"/>
      <c r="F348" s="169" t="s">
        <v>183</v>
      </c>
      <c r="G348" s="104">
        <v>30000</v>
      </c>
      <c r="H348" s="109">
        <v>0</v>
      </c>
      <c r="I348" s="104">
        <v>30000</v>
      </c>
      <c r="J348" s="109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30000</v>
      </c>
      <c r="R348" s="110">
        <v>0</v>
      </c>
      <c r="S348" s="110">
        <v>0</v>
      </c>
      <c r="T348" s="110">
        <v>0</v>
      </c>
      <c r="U348" s="140" t="str">
        <f t="shared" si="22"/>
        <v>Прочая закупка товаров, работ и услуг</v>
      </c>
      <c r="V348" s="141" t="str">
        <f t="shared" si="23"/>
        <v>200</v>
      </c>
      <c r="W348" s="198" t="str">
        <f t="shared" si="24"/>
        <v>00007050000000000</v>
      </c>
      <c r="X348" s="199"/>
      <c r="Y348" s="200"/>
      <c r="Z348" s="145" t="str">
        <f t="shared" si="25"/>
        <v>244</v>
      </c>
      <c r="AA348" s="104">
        <v>0</v>
      </c>
      <c r="AB348" s="109">
        <v>0</v>
      </c>
      <c r="AC348" s="104">
        <v>0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25">
        <v>0</v>
      </c>
      <c r="AN348" s="111">
        <v>0</v>
      </c>
      <c r="AO348" s="154" t="str">
        <f>C348&amp;F348</f>
        <v>00007050000000000244</v>
      </c>
      <c r="AP348" s="101" t="str">
        <f>C348&amp;F348</f>
        <v>00007050000000000244</v>
      </c>
    </row>
    <row r="349" spans="1:42" s="102" customFormat="1" ht="19.5" x14ac:dyDescent="0.2">
      <c r="A349" s="113" t="s">
        <v>272</v>
      </c>
      <c r="B349" s="103" t="s">
        <v>16</v>
      </c>
      <c r="C349" s="192" t="s">
        <v>377</v>
      </c>
      <c r="D349" s="193"/>
      <c r="E349" s="194"/>
      <c r="F349" s="168" t="s">
        <v>273</v>
      </c>
      <c r="G349" s="104">
        <v>148000</v>
      </c>
      <c r="H349" s="104">
        <v>0</v>
      </c>
      <c r="I349" s="104">
        <v>148000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148000</v>
      </c>
      <c r="R349" s="104">
        <v>0</v>
      </c>
      <c r="S349" s="104">
        <v>0</v>
      </c>
      <c r="T349" s="104">
        <v>0</v>
      </c>
      <c r="U349" s="113" t="str">
        <f t="shared" si="22"/>
        <v>Социальное обеспечение и иные выплаты населению</v>
      </c>
      <c r="V349" s="103" t="str">
        <f t="shared" si="23"/>
        <v>200</v>
      </c>
      <c r="W349" s="192" t="str">
        <f t="shared" si="24"/>
        <v>00007050000000000</v>
      </c>
      <c r="X349" s="193"/>
      <c r="Y349" s="194"/>
      <c r="Z349" s="168" t="str">
        <f t="shared" si="25"/>
        <v>300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0</v>
      </c>
      <c r="AM349" s="123">
        <v>0</v>
      </c>
      <c r="AN349" s="105">
        <v>0</v>
      </c>
      <c r="AO349" s="116"/>
      <c r="AP349" s="101" t="s">
        <v>382</v>
      </c>
    </row>
    <row r="350" spans="1:42" s="102" customFormat="1" ht="19.5" x14ac:dyDescent="0.2">
      <c r="A350" s="113" t="s">
        <v>383</v>
      </c>
      <c r="B350" s="103" t="s">
        <v>16</v>
      </c>
      <c r="C350" s="192" t="s">
        <v>377</v>
      </c>
      <c r="D350" s="193"/>
      <c r="E350" s="194"/>
      <c r="F350" s="168" t="s">
        <v>385</v>
      </c>
      <c r="G350" s="104">
        <v>30000</v>
      </c>
      <c r="H350" s="104">
        <v>0</v>
      </c>
      <c r="I350" s="104">
        <v>30000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30000</v>
      </c>
      <c r="R350" s="104">
        <v>0</v>
      </c>
      <c r="S350" s="104">
        <v>0</v>
      </c>
      <c r="T350" s="104">
        <v>0</v>
      </c>
      <c r="U350" s="113" t="str">
        <f t="shared" si="22"/>
        <v>Публичные нормативные социальные выплаты гражданам</v>
      </c>
      <c r="V350" s="103" t="str">
        <f t="shared" si="23"/>
        <v>200</v>
      </c>
      <c r="W350" s="192" t="str">
        <f t="shared" si="24"/>
        <v>00007050000000000</v>
      </c>
      <c r="X350" s="193"/>
      <c r="Y350" s="194"/>
      <c r="Z350" s="168" t="str">
        <f t="shared" si="25"/>
        <v>310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0</v>
      </c>
      <c r="AM350" s="123">
        <v>0</v>
      </c>
      <c r="AN350" s="105">
        <v>0</v>
      </c>
      <c r="AO350" s="116"/>
      <c r="AP350" s="101" t="s">
        <v>384</v>
      </c>
    </row>
    <row r="351" spans="1:42" s="102" customFormat="1" ht="19.5" x14ac:dyDescent="0.2">
      <c r="A351" s="112" t="s">
        <v>386</v>
      </c>
      <c r="B351" s="108" t="s">
        <v>16</v>
      </c>
      <c r="C351" s="195" t="s">
        <v>377</v>
      </c>
      <c r="D351" s="196"/>
      <c r="E351" s="197"/>
      <c r="F351" s="169" t="s">
        <v>387</v>
      </c>
      <c r="G351" s="104">
        <v>30000</v>
      </c>
      <c r="H351" s="109">
        <v>0</v>
      </c>
      <c r="I351" s="104">
        <v>30000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30000</v>
      </c>
      <c r="R351" s="110">
        <v>0</v>
      </c>
      <c r="S351" s="110">
        <v>0</v>
      </c>
      <c r="T351" s="110">
        <v>0</v>
      </c>
      <c r="U351" s="140" t="str">
        <f t="shared" si="22"/>
        <v>Пособия, компенсации, меры социальной поддержки по публичным нормативным обязательствам</v>
      </c>
      <c r="V351" s="141" t="str">
        <f t="shared" si="23"/>
        <v>200</v>
      </c>
      <c r="W351" s="198" t="str">
        <f t="shared" si="24"/>
        <v>00007050000000000</v>
      </c>
      <c r="X351" s="199"/>
      <c r="Y351" s="200"/>
      <c r="Z351" s="145" t="str">
        <f t="shared" si="25"/>
        <v>313</v>
      </c>
      <c r="AA351" s="104">
        <v>0</v>
      </c>
      <c r="AB351" s="109">
        <v>0</v>
      </c>
      <c r="AC351" s="104">
        <v>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0</v>
      </c>
      <c r="AL351" s="110">
        <v>0</v>
      </c>
      <c r="AM351" s="125">
        <v>0</v>
      </c>
      <c r="AN351" s="111">
        <v>0</v>
      </c>
      <c r="AO351" s="154" t="str">
        <f>C351&amp;F351</f>
        <v>00007050000000000313</v>
      </c>
      <c r="AP351" s="101" t="str">
        <f>C351&amp;F351</f>
        <v>00007050000000000313</v>
      </c>
    </row>
    <row r="352" spans="1:42" s="102" customFormat="1" ht="11.25" x14ac:dyDescent="0.2">
      <c r="A352" s="112" t="s">
        <v>275</v>
      </c>
      <c r="B352" s="108" t="s">
        <v>16</v>
      </c>
      <c r="C352" s="195" t="s">
        <v>377</v>
      </c>
      <c r="D352" s="196"/>
      <c r="E352" s="197"/>
      <c r="F352" s="169" t="s">
        <v>276</v>
      </c>
      <c r="G352" s="104">
        <v>118000</v>
      </c>
      <c r="H352" s="109">
        <v>0</v>
      </c>
      <c r="I352" s="104">
        <v>118000</v>
      </c>
      <c r="J352" s="109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0</v>
      </c>
      <c r="Q352" s="110">
        <v>118000</v>
      </c>
      <c r="R352" s="110">
        <v>0</v>
      </c>
      <c r="S352" s="110">
        <v>0</v>
      </c>
      <c r="T352" s="110">
        <v>0</v>
      </c>
      <c r="U352" s="140" t="str">
        <f t="shared" si="22"/>
        <v>Иные выплаты населению</v>
      </c>
      <c r="V352" s="141" t="str">
        <f t="shared" si="23"/>
        <v>200</v>
      </c>
      <c r="W352" s="198" t="str">
        <f t="shared" si="24"/>
        <v>00007050000000000</v>
      </c>
      <c r="X352" s="199"/>
      <c r="Y352" s="200"/>
      <c r="Z352" s="145" t="str">
        <f t="shared" si="25"/>
        <v>360</v>
      </c>
      <c r="AA352" s="104">
        <v>0</v>
      </c>
      <c r="AB352" s="109">
        <v>0</v>
      </c>
      <c r="AC352" s="104">
        <v>0</v>
      </c>
      <c r="AD352" s="109">
        <v>0</v>
      </c>
      <c r="AE352" s="110">
        <v>0</v>
      </c>
      <c r="AF352" s="110">
        <v>0</v>
      </c>
      <c r="AG352" s="110">
        <v>0</v>
      </c>
      <c r="AH352" s="110">
        <v>0</v>
      </c>
      <c r="AI352" s="110">
        <v>0</v>
      </c>
      <c r="AJ352" s="110">
        <v>0</v>
      </c>
      <c r="AK352" s="110">
        <v>0</v>
      </c>
      <c r="AL352" s="110">
        <v>0</v>
      </c>
      <c r="AM352" s="125">
        <v>0</v>
      </c>
      <c r="AN352" s="111">
        <v>0</v>
      </c>
      <c r="AO352" s="154" t="str">
        <f>C352&amp;F352</f>
        <v>00007050000000000360</v>
      </c>
      <c r="AP352" s="101" t="str">
        <f>C352&amp;F352</f>
        <v>00007050000000000360</v>
      </c>
    </row>
    <row r="353" spans="1:42" s="102" customFormat="1" ht="11.25" x14ac:dyDescent="0.2">
      <c r="A353" s="113" t="s">
        <v>389</v>
      </c>
      <c r="B353" s="103" t="s">
        <v>16</v>
      </c>
      <c r="C353" s="192" t="s">
        <v>388</v>
      </c>
      <c r="D353" s="193"/>
      <c r="E353" s="194"/>
      <c r="F353" s="168" t="s">
        <v>152</v>
      </c>
      <c r="G353" s="104">
        <v>61800</v>
      </c>
      <c r="H353" s="104">
        <v>0</v>
      </c>
      <c r="I353" s="104">
        <v>61800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55500</v>
      </c>
      <c r="R353" s="104">
        <v>0</v>
      </c>
      <c r="S353" s="104">
        <v>6300</v>
      </c>
      <c r="T353" s="104">
        <v>0</v>
      </c>
      <c r="U353" s="113" t="str">
        <f t="shared" si="22"/>
        <v>Молодежная политика</v>
      </c>
      <c r="V353" s="103" t="str">
        <f t="shared" si="23"/>
        <v>200</v>
      </c>
      <c r="W353" s="192" t="str">
        <f t="shared" si="24"/>
        <v>00007070000000000</v>
      </c>
      <c r="X353" s="193"/>
      <c r="Y353" s="194"/>
      <c r="Z353" s="168" t="str">
        <f t="shared" si="25"/>
        <v>000</v>
      </c>
      <c r="AA353" s="104">
        <v>0</v>
      </c>
      <c r="AB353" s="104">
        <v>0</v>
      </c>
      <c r="AC353" s="104">
        <v>0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0</v>
      </c>
      <c r="AL353" s="104">
        <v>0</v>
      </c>
      <c r="AM353" s="123">
        <v>0</v>
      </c>
      <c r="AN353" s="105">
        <v>0</v>
      </c>
      <c r="AO353" s="116"/>
      <c r="AP353" s="101" t="s">
        <v>390</v>
      </c>
    </row>
    <row r="354" spans="1:42" s="102" customFormat="1" ht="19.5" x14ac:dyDescent="0.2">
      <c r="A354" s="113" t="s">
        <v>177</v>
      </c>
      <c r="B354" s="103" t="s">
        <v>16</v>
      </c>
      <c r="C354" s="192" t="s">
        <v>388</v>
      </c>
      <c r="D354" s="193"/>
      <c r="E354" s="194"/>
      <c r="F354" s="168" t="s">
        <v>16</v>
      </c>
      <c r="G354" s="104">
        <v>22300</v>
      </c>
      <c r="H354" s="104">
        <v>0</v>
      </c>
      <c r="I354" s="104">
        <v>22300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16000</v>
      </c>
      <c r="R354" s="104">
        <v>0</v>
      </c>
      <c r="S354" s="104">
        <v>6300</v>
      </c>
      <c r="T354" s="104">
        <v>0</v>
      </c>
      <c r="U354" s="113" t="str">
        <f t="shared" si="22"/>
        <v>Закупка товаров, работ и услуг для обеспечения государственных (муниципальных) нужд</v>
      </c>
      <c r="V354" s="103" t="str">
        <f t="shared" si="23"/>
        <v>200</v>
      </c>
      <c r="W354" s="192" t="str">
        <f t="shared" si="24"/>
        <v>00007070000000000</v>
      </c>
      <c r="X354" s="193"/>
      <c r="Y354" s="194"/>
      <c r="Z354" s="168" t="str">
        <f t="shared" si="25"/>
        <v>200</v>
      </c>
      <c r="AA354" s="104">
        <v>0</v>
      </c>
      <c r="AB354" s="104">
        <v>0</v>
      </c>
      <c r="AC354" s="104">
        <v>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0</v>
      </c>
      <c r="AL354" s="104">
        <v>0</v>
      </c>
      <c r="AM354" s="123">
        <v>0</v>
      </c>
      <c r="AN354" s="105">
        <v>0</v>
      </c>
      <c r="AO354" s="116"/>
      <c r="AP354" s="101" t="s">
        <v>391</v>
      </c>
    </row>
    <row r="355" spans="1:42" s="102" customFormat="1" ht="29.25" x14ac:dyDescent="0.2">
      <c r="A355" s="113" t="s">
        <v>179</v>
      </c>
      <c r="B355" s="103" t="s">
        <v>16</v>
      </c>
      <c r="C355" s="192" t="s">
        <v>388</v>
      </c>
      <c r="D355" s="193"/>
      <c r="E355" s="194"/>
      <c r="F355" s="168" t="s">
        <v>181</v>
      </c>
      <c r="G355" s="104">
        <v>22300</v>
      </c>
      <c r="H355" s="104">
        <v>0</v>
      </c>
      <c r="I355" s="104">
        <v>22300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16000</v>
      </c>
      <c r="R355" s="104">
        <v>0</v>
      </c>
      <c r="S355" s="104">
        <v>6300</v>
      </c>
      <c r="T355" s="104">
        <v>0</v>
      </c>
      <c r="U355" s="113" t="str">
        <f t="shared" si="22"/>
        <v>Иные закупки товаров, работ и услуг для обеспечения государственных (муниципальных) нужд</v>
      </c>
      <c r="V355" s="103" t="str">
        <f t="shared" si="23"/>
        <v>200</v>
      </c>
      <c r="W355" s="192" t="str">
        <f t="shared" si="24"/>
        <v>00007070000000000</v>
      </c>
      <c r="X355" s="193"/>
      <c r="Y355" s="194"/>
      <c r="Z355" s="168" t="str">
        <f t="shared" si="25"/>
        <v>240</v>
      </c>
      <c r="AA355" s="104">
        <v>0</v>
      </c>
      <c r="AB355" s="104">
        <v>0</v>
      </c>
      <c r="AC355" s="104">
        <v>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0</v>
      </c>
      <c r="AL355" s="104">
        <v>0</v>
      </c>
      <c r="AM355" s="123">
        <v>0</v>
      </c>
      <c r="AN355" s="105">
        <v>0</v>
      </c>
      <c r="AO355" s="116"/>
      <c r="AP355" s="101" t="s">
        <v>392</v>
      </c>
    </row>
    <row r="356" spans="1:42" s="102" customFormat="1" ht="11.25" x14ac:dyDescent="0.2">
      <c r="A356" s="112" t="s">
        <v>182</v>
      </c>
      <c r="B356" s="108" t="s">
        <v>16</v>
      </c>
      <c r="C356" s="195" t="s">
        <v>388</v>
      </c>
      <c r="D356" s="196"/>
      <c r="E356" s="197"/>
      <c r="F356" s="169" t="s">
        <v>183</v>
      </c>
      <c r="G356" s="104">
        <v>22300</v>
      </c>
      <c r="H356" s="109">
        <v>0</v>
      </c>
      <c r="I356" s="104">
        <v>22300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16000</v>
      </c>
      <c r="R356" s="110">
        <v>0</v>
      </c>
      <c r="S356" s="110">
        <v>6300</v>
      </c>
      <c r="T356" s="110">
        <v>0</v>
      </c>
      <c r="U356" s="140" t="str">
        <f t="shared" si="22"/>
        <v>Прочая закупка товаров, работ и услуг</v>
      </c>
      <c r="V356" s="141" t="str">
        <f t="shared" si="23"/>
        <v>200</v>
      </c>
      <c r="W356" s="198" t="str">
        <f t="shared" si="24"/>
        <v>00007070000000000</v>
      </c>
      <c r="X356" s="199"/>
      <c r="Y356" s="200"/>
      <c r="Z356" s="145" t="str">
        <f t="shared" si="25"/>
        <v>244</v>
      </c>
      <c r="AA356" s="104">
        <v>0</v>
      </c>
      <c r="AB356" s="109">
        <v>0</v>
      </c>
      <c r="AC356" s="104">
        <v>0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0</v>
      </c>
      <c r="AL356" s="110">
        <v>0</v>
      </c>
      <c r="AM356" s="125">
        <v>0</v>
      </c>
      <c r="AN356" s="111">
        <v>0</v>
      </c>
      <c r="AO356" s="154" t="str">
        <f>C356&amp;F356</f>
        <v>00007070000000000244</v>
      </c>
      <c r="AP356" s="101" t="str">
        <f>C356&amp;F356</f>
        <v>00007070000000000244</v>
      </c>
    </row>
    <row r="357" spans="1:42" s="102" customFormat="1" ht="19.5" x14ac:dyDescent="0.2">
      <c r="A357" s="113" t="s">
        <v>244</v>
      </c>
      <c r="B357" s="103" t="s">
        <v>16</v>
      </c>
      <c r="C357" s="192" t="s">
        <v>388</v>
      </c>
      <c r="D357" s="193"/>
      <c r="E357" s="194"/>
      <c r="F357" s="168" t="s">
        <v>243</v>
      </c>
      <c r="G357" s="104">
        <v>39500</v>
      </c>
      <c r="H357" s="104">
        <v>0</v>
      </c>
      <c r="I357" s="104">
        <v>39500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39500</v>
      </c>
      <c r="R357" s="104">
        <v>0</v>
      </c>
      <c r="S357" s="104">
        <v>0</v>
      </c>
      <c r="T357" s="104">
        <v>0</v>
      </c>
      <c r="U357" s="113" t="str">
        <f t="shared" si="22"/>
        <v>Предоставление субсидий бюджетным, автономным учреждениям и иным некоммерческим организациям</v>
      </c>
      <c r="V357" s="103" t="str">
        <f t="shared" si="23"/>
        <v>200</v>
      </c>
      <c r="W357" s="192" t="str">
        <f t="shared" si="24"/>
        <v>00007070000000000</v>
      </c>
      <c r="X357" s="193"/>
      <c r="Y357" s="194"/>
      <c r="Z357" s="168" t="str">
        <f t="shared" si="25"/>
        <v>600</v>
      </c>
      <c r="AA357" s="104">
        <v>0</v>
      </c>
      <c r="AB357" s="104">
        <v>0</v>
      </c>
      <c r="AC357" s="104">
        <v>0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0</v>
      </c>
      <c r="AL357" s="104">
        <v>0</v>
      </c>
      <c r="AM357" s="123">
        <v>0</v>
      </c>
      <c r="AN357" s="105">
        <v>0</v>
      </c>
      <c r="AO357" s="116"/>
      <c r="AP357" s="101" t="s">
        <v>393</v>
      </c>
    </row>
    <row r="358" spans="1:42" s="102" customFormat="1" ht="11.25" x14ac:dyDescent="0.2">
      <c r="A358" s="113" t="s">
        <v>246</v>
      </c>
      <c r="B358" s="103" t="s">
        <v>16</v>
      </c>
      <c r="C358" s="192" t="s">
        <v>388</v>
      </c>
      <c r="D358" s="193"/>
      <c r="E358" s="194"/>
      <c r="F358" s="168" t="s">
        <v>24</v>
      </c>
      <c r="G358" s="104">
        <v>39500</v>
      </c>
      <c r="H358" s="104">
        <v>0</v>
      </c>
      <c r="I358" s="104">
        <v>39500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39500</v>
      </c>
      <c r="R358" s="104">
        <v>0</v>
      </c>
      <c r="S358" s="104">
        <v>0</v>
      </c>
      <c r="T358" s="104">
        <v>0</v>
      </c>
      <c r="U358" s="113" t="str">
        <f t="shared" si="22"/>
        <v>Субсидии автономным учреждениям</v>
      </c>
      <c r="V358" s="103" t="str">
        <f t="shared" si="23"/>
        <v>200</v>
      </c>
      <c r="W358" s="192" t="str">
        <f t="shared" si="24"/>
        <v>00007070000000000</v>
      </c>
      <c r="X358" s="193"/>
      <c r="Y358" s="194"/>
      <c r="Z358" s="168" t="str">
        <f t="shared" si="25"/>
        <v>620</v>
      </c>
      <c r="AA358" s="104">
        <v>0</v>
      </c>
      <c r="AB358" s="104">
        <v>0</v>
      </c>
      <c r="AC358" s="104">
        <v>0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0</v>
      </c>
      <c r="AL358" s="104">
        <v>0</v>
      </c>
      <c r="AM358" s="123">
        <v>0</v>
      </c>
      <c r="AN358" s="105">
        <v>0</v>
      </c>
      <c r="AO358" s="116"/>
      <c r="AP358" s="101" t="s">
        <v>394</v>
      </c>
    </row>
    <row r="359" spans="1:42" s="102" customFormat="1" ht="11.25" x14ac:dyDescent="0.2">
      <c r="A359" s="112" t="s">
        <v>248</v>
      </c>
      <c r="B359" s="108" t="s">
        <v>16</v>
      </c>
      <c r="C359" s="195" t="s">
        <v>388</v>
      </c>
      <c r="D359" s="196"/>
      <c r="E359" s="197"/>
      <c r="F359" s="169" t="s">
        <v>247</v>
      </c>
      <c r="G359" s="104">
        <v>39500</v>
      </c>
      <c r="H359" s="109">
        <v>0</v>
      </c>
      <c r="I359" s="104">
        <v>39500</v>
      </c>
      <c r="J359" s="109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0</v>
      </c>
      <c r="Q359" s="110">
        <v>39500</v>
      </c>
      <c r="R359" s="110">
        <v>0</v>
      </c>
      <c r="S359" s="110">
        <v>0</v>
      </c>
      <c r="T359" s="110">
        <v>0</v>
      </c>
      <c r="U359" s="140" t="str">
        <f t="shared" si="22"/>
        <v>Субсидии автономным учреждениям на иные цели</v>
      </c>
      <c r="V359" s="141" t="str">
        <f t="shared" si="23"/>
        <v>200</v>
      </c>
      <c r="W359" s="198" t="str">
        <f t="shared" si="24"/>
        <v>00007070000000000</v>
      </c>
      <c r="X359" s="199"/>
      <c r="Y359" s="200"/>
      <c r="Z359" s="145" t="str">
        <f t="shared" si="25"/>
        <v>622</v>
      </c>
      <c r="AA359" s="104">
        <v>0</v>
      </c>
      <c r="AB359" s="109">
        <v>0</v>
      </c>
      <c r="AC359" s="104">
        <v>0</v>
      </c>
      <c r="AD359" s="109">
        <v>0</v>
      </c>
      <c r="AE359" s="110">
        <v>0</v>
      </c>
      <c r="AF359" s="110">
        <v>0</v>
      </c>
      <c r="AG359" s="110">
        <v>0</v>
      </c>
      <c r="AH359" s="110">
        <v>0</v>
      </c>
      <c r="AI359" s="110">
        <v>0</v>
      </c>
      <c r="AJ359" s="110">
        <v>0</v>
      </c>
      <c r="AK359" s="110">
        <v>0</v>
      </c>
      <c r="AL359" s="110">
        <v>0</v>
      </c>
      <c r="AM359" s="125">
        <v>0</v>
      </c>
      <c r="AN359" s="111">
        <v>0</v>
      </c>
      <c r="AO359" s="154" t="str">
        <f>C359&amp;F359</f>
        <v>00007070000000000622</v>
      </c>
      <c r="AP359" s="101" t="str">
        <f>C359&amp;F359</f>
        <v>00007070000000000622</v>
      </c>
    </row>
    <row r="360" spans="1:42" s="102" customFormat="1" ht="11.25" x14ac:dyDescent="0.2">
      <c r="A360" s="113" t="s">
        <v>395</v>
      </c>
      <c r="B360" s="103" t="s">
        <v>16</v>
      </c>
      <c r="C360" s="192" t="s">
        <v>397</v>
      </c>
      <c r="D360" s="193"/>
      <c r="E360" s="194"/>
      <c r="F360" s="168" t="s">
        <v>152</v>
      </c>
      <c r="G360" s="104">
        <v>8157000</v>
      </c>
      <c r="H360" s="104">
        <v>0</v>
      </c>
      <c r="I360" s="104">
        <v>8157000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8157000</v>
      </c>
      <c r="R360" s="104">
        <v>0</v>
      </c>
      <c r="S360" s="104">
        <v>0</v>
      </c>
      <c r="T360" s="104">
        <v>0</v>
      </c>
      <c r="U360" s="113" t="str">
        <f t="shared" si="22"/>
        <v>Другие вопросы в области образования</v>
      </c>
      <c r="V360" s="103" t="str">
        <f t="shared" si="23"/>
        <v>200</v>
      </c>
      <c r="W360" s="192" t="str">
        <f t="shared" si="24"/>
        <v>00007090000000000</v>
      </c>
      <c r="X360" s="193"/>
      <c r="Y360" s="194"/>
      <c r="Z360" s="168" t="str">
        <f t="shared" si="25"/>
        <v>000</v>
      </c>
      <c r="AA360" s="104">
        <v>134153.35999999999</v>
      </c>
      <c r="AB360" s="104">
        <v>0</v>
      </c>
      <c r="AC360" s="104">
        <v>134153.35999999999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134153.35999999999</v>
      </c>
      <c r="AL360" s="104">
        <v>0</v>
      </c>
      <c r="AM360" s="123">
        <v>0</v>
      </c>
      <c r="AN360" s="105">
        <v>0</v>
      </c>
      <c r="AO360" s="116"/>
      <c r="AP360" s="101" t="s">
        <v>396</v>
      </c>
    </row>
    <row r="361" spans="1:42" s="102" customFormat="1" ht="48.75" x14ac:dyDescent="0.2">
      <c r="A361" s="113" t="s">
        <v>158</v>
      </c>
      <c r="B361" s="103" t="s">
        <v>16</v>
      </c>
      <c r="C361" s="192" t="s">
        <v>397</v>
      </c>
      <c r="D361" s="193"/>
      <c r="E361" s="194"/>
      <c r="F361" s="168" t="s">
        <v>159</v>
      </c>
      <c r="G361" s="104">
        <v>7280300</v>
      </c>
      <c r="H361" s="104">
        <v>0</v>
      </c>
      <c r="I361" s="104">
        <v>7280300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7280300</v>
      </c>
      <c r="R361" s="104">
        <v>0</v>
      </c>
      <c r="S361" s="104">
        <v>0</v>
      </c>
      <c r="T361" s="104">
        <v>0</v>
      </c>
      <c r="U361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1" s="103" t="str">
        <f t="shared" si="23"/>
        <v>200</v>
      </c>
      <c r="W361" s="192" t="str">
        <f t="shared" si="24"/>
        <v>00007090000000000</v>
      </c>
      <c r="X361" s="193"/>
      <c r="Y361" s="194"/>
      <c r="Z361" s="168" t="str">
        <f t="shared" si="25"/>
        <v>100</v>
      </c>
      <c r="AA361" s="104">
        <v>128218.4</v>
      </c>
      <c r="AB361" s="104">
        <v>0</v>
      </c>
      <c r="AC361" s="104">
        <v>128218.4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128218.4</v>
      </c>
      <c r="AL361" s="104">
        <v>0</v>
      </c>
      <c r="AM361" s="123">
        <v>0</v>
      </c>
      <c r="AN361" s="105">
        <v>0</v>
      </c>
      <c r="AO361" s="116"/>
      <c r="AP361" s="101" t="s">
        <v>398</v>
      </c>
    </row>
    <row r="362" spans="1:42" s="102" customFormat="1" ht="19.5" x14ac:dyDescent="0.2">
      <c r="A362" s="113" t="s">
        <v>161</v>
      </c>
      <c r="B362" s="103" t="s">
        <v>16</v>
      </c>
      <c r="C362" s="192" t="s">
        <v>397</v>
      </c>
      <c r="D362" s="193"/>
      <c r="E362" s="194"/>
      <c r="F362" s="168" t="s">
        <v>162</v>
      </c>
      <c r="G362" s="104">
        <v>7280300</v>
      </c>
      <c r="H362" s="104">
        <v>0</v>
      </c>
      <c r="I362" s="104">
        <v>7280300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7280300</v>
      </c>
      <c r="R362" s="104">
        <v>0</v>
      </c>
      <c r="S362" s="104">
        <v>0</v>
      </c>
      <c r="T362" s="104">
        <v>0</v>
      </c>
      <c r="U362" s="113" t="str">
        <f t="shared" si="22"/>
        <v>Расходы на выплаты персоналу государственных (муниципальных) органов</v>
      </c>
      <c r="V362" s="103" t="str">
        <f t="shared" si="23"/>
        <v>200</v>
      </c>
      <c r="W362" s="192" t="str">
        <f t="shared" si="24"/>
        <v>00007090000000000</v>
      </c>
      <c r="X362" s="193"/>
      <c r="Y362" s="194"/>
      <c r="Z362" s="168" t="str">
        <f t="shared" si="25"/>
        <v>120</v>
      </c>
      <c r="AA362" s="104">
        <v>128218.4</v>
      </c>
      <c r="AB362" s="104">
        <v>0</v>
      </c>
      <c r="AC362" s="104">
        <v>128218.4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128218.4</v>
      </c>
      <c r="AL362" s="104">
        <v>0</v>
      </c>
      <c r="AM362" s="123">
        <v>0</v>
      </c>
      <c r="AN362" s="105">
        <v>0</v>
      </c>
      <c r="AO362" s="116"/>
      <c r="AP362" s="101" t="s">
        <v>399</v>
      </c>
    </row>
    <row r="363" spans="1:42" s="102" customFormat="1" ht="19.5" x14ac:dyDescent="0.2">
      <c r="A363" s="112" t="s">
        <v>164</v>
      </c>
      <c r="B363" s="108" t="s">
        <v>16</v>
      </c>
      <c r="C363" s="195" t="s">
        <v>397</v>
      </c>
      <c r="D363" s="196"/>
      <c r="E363" s="197"/>
      <c r="F363" s="169" t="s">
        <v>165</v>
      </c>
      <c r="G363" s="104">
        <v>5499500</v>
      </c>
      <c r="H363" s="109">
        <v>0</v>
      </c>
      <c r="I363" s="104">
        <v>5499500</v>
      </c>
      <c r="J363" s="109">
        <v>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110">
        <v>5499500</v>
      </c>
      <c r="R363" s="110">
        <v>0</v>
      </c>
      <c r="S363" s="110">
        <v>0</v>
      </c>
      <c r="T363" s="110">
        <v>0</v>
      </c>
      <c r="U363" s="140" t="str">
        <f t="shared" si="22"/>
        <v>Фонд оплаты труда государственных (муниципальных) органов</v>
      </c>
      <c r="V363" s="141" t="str">
        <f t="shared" si="23"/>
        <v>200</v>
      </c>
      <c r="W363" s="198" t="str">
        <f t="shared" si="24"/>
        <v>00007090000000000</v>
      </c>
      <c r="X363" s="199"/>
      <c r="Y363" s="200"/>
      <c r="Z363" s="145" t="str">
        <f t="shared" si="25"/>
        <v>121</v>
      </c>
      <c r="AA363" s="104">
        <v>128218.4</v>
      </c>
      <c r="AB363" s="109">
        <v>0</v>
      </c>
      <c r="AC363" s="104">
        <v>128218.4</v>
      </c>
      <c r="AD363" s="109">
        <v>0</v>
      </c>
      <c r="AE363" s="110">
        <v>0</v>
      </c>
      <c r="AF363" s="110">
        <v>0</v>
      </c>
      <c r="AG363" s="110">
        <v>0</v>
      </c>
      <c r="AH363" s="110">
        <v>0</v>
      </c>
      <c r="AI363" s="110">
        <v>0</v>
      </c>
      <c r="AJ363" s="110">
        <v>0</v>
      </c>
      <c r="AK363" s="110">
        <v>128218.4</v>
      </c>
      <c r="AL363" s="110">
        <v>0</v>
      </c>
      <c r="AM363" s="125">
        <v>0</v>
      </c>
      <c r="AN363" s="111">
        <v>0</v>
      </c>
      <c r="AO363" s="154" t="str">
        <f>C363&amp;F363</f>
        <v>00007090000000000121</v>
      </c>
      <c r="AP363" s="101" t="str">
        <f>C363&amp;F363</f>
        <v>00007090000000000121</v>
      </c>
    </row>
    <row r="364" spans="1:42" s="102" customFormat="1" ht="29.25" x14ac:dyDescent="0.2">
      <c r="A364" s="112" t="s">
        <v>166</v>
      </c>
      <c r="B364" s="108" t="s">
        <v>16</v>
      </c>
      <c r="C364" s="195" t="s">
        <v>397</v>
      </c>
      <c r="D364" s="196"/>
      <c r="E364" s="197"/>
      <c r="F364" s="169" t="s">
        <v>167</v>
      </c>
      <c r="G364" s="104">
        <v>120000</v>
      </c>
      <c r="H364" s="109">
        <v>0</v>
      </c>
      <c r="I364" s="104">
        <v>120000</v>
      </c>
      <c r="J364" s="109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110">
        <v>120000</v>
      </c>
      <c r="R364" s="110">
        <v>0</v>
      </c>
      <c r="S364" s="110">
        <v>0</v>
      </c>
      <c r="T364" s="110">
        <v>0</v>
      </c>
      <c r="U364" s="140" t="str">
        <f t="shared" si="22"/>
        <v>Иные выплаты персоналу государственных (муниципальных) органов, за исключением фонда оплаты труда</v>
      </c>
      <c r="V364" s="141" t="str">
        <f t="shared" si="23"/>
        <v>200</v>
      </c>
      <c r="W364" s="198" t="str">
        <f t="shared" si="24"/>
        <v>00007090000000000</v>
      </c>
      <c r="X364" s="199"/>
      <c r="Y364" s="200"/>
      <c r="Z364" s="145" t="str">
        <f t="shared" si="25"/>
        <v>122</v>
      </c>
      <c r="AA364" s="104">
        <v>0</v>
      </c>
      <c r="AB364" s="109">
        <v>0</v>
      </c>
      <c r="AC364" s="104">
        <v>0</v>
      </c>
      <c r="AD364" s="109">
        <v>0</v>
      </c>
      <c r="AE364" s="110">
        <v>0</v>
      </c>
      <c r="AF364" s="110">
        <v>0</v>
      </c>
      <c r="AG364" s="110">
        <v>0</v>
      </c>
      <c r="AH364" s="110">
        <v>0</v>
      </c>
      <c r="AI364" s="110">
        <v>0</v>
      </c>
      <c r="AJ364" s="110">
        <v>0</v>
      </c>
      <c r="AK364" s="110">
        <v>0</v>
      </c>
      <c r="AL364" s="110">
        <v>0</v>
      </c>
      <c r="AM364" s="125">
        <v>0</v>
      </c>
      <c r="AN364" s="111">
        <v>0</v>
      </c>
      <c r="AO364" s="154" t="str">
        <f>C364&amp;F364</f>
        <v>00007090000000000122</v>
      </c>
      <c r="AP364" s="101" t="str">
        <f>C364&amp;F364</f>
        <v>00007090000000000122</v>
      </c>
    </row>
    <row r="365" spans="1:42" s="102" customFormat="1" ht="39" x14ac:dyDescent="0.2">
      <c r="A365" s="112" t="s">
        <v>168</v>
      </c>
      <c r="B365" s="108" t="s">
        <v>16</v>
      </c>
      <c r="C365" s="195" t="s">
        <v>397</v>
      </c>
      <c r="D365" s="196"/>
      <c r="E365" s="197"/>
      <c r="F365" s="169" t="s">
        <v>169</v>
      </c>
      <c r="G365" s="104">
        <v>1660800</v>
      </c>
      <c r="H365" s="109">
        <v>0</v>
      </c>
      <c r="I365" s="104">
        <v>1660800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1660800</v>
      </c>
      <c r="R365" s="110">
        <v>0</v>
      </c>
      <c r="S365" s="110">
        <v>0</v>
      </c>
      <c r="T365" s="110">
        <v>0</v>
      </c>
      <c r="U365" s="14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5" s="141" t="str">
        <f t="shared" si="23"/>
        <v>200</v>
      </c>
      <c r="W365" s="198" t="str">
        <f t="shared" si="24"/>
        <v>00007090000000000</v>
      </c>
      <c r="X365" s="199"/>
      <c r="Y365" s="200"/>
      <c r="Z365" s="145" t="str">
        <f t="shared" si="25"/>
        <v>129</v>
      </c>
      <c r="AA365" s="104">
        <v>0</v>
      </c>
      <c r="AB365" s="109">
        <v>0</v>
      </c>
      <c r="AC365" s="104">
        <v>0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0</v>
      </c>
      <c r="AL365" s="110">
        <v>0</v>
      </c>
      <c r="AM365" s="125">
        <v>0</v>
      </c>
      <c r="AN365" s="111">
        <v>0</v>
      </c>
      <c r="AO365" s="154" t="str">
        <f>C365&amp;F365</f>
        <v>00007090000000000129</v>
      </c>
      <c r="AP365" s="101" t="str">
        <f>C365&amp;F365</f>
        <v>00007090000000000129</v>
      </c>
    </row>
    <row r="366" spans="1:42" s="102" customFormat="1" ht="19.5" x14ac:dyDescent="0.2">
      <c r="A366" s="113" t="s">
        <v>177</v>
      </c>
      <c r="B366" s="103" t="s">
        <v>16</v>
      </c>
      <c r="C366" s="192" t="s">
        <v>397</v>
      </c>
      <c r="D366" s="193"/>
      <c r="E366" s="194"/>
      <c r="F366" s="168" t="s">
        <v>16</v>
      </c>
      <c r="G366" s="104">
        <v>390200</v>
      </c>
      <c r="H366" s="104">
        <v>0</v>
      </c>
      <c r="I366" s="104">
        <v>390200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390200</v>
      </c>
      <c r="R366" s="104">
        <v>0</v>
      </c>
      <c r="S366" s="104">
        <v>0</v>
      </c>
      <c r="T366" s="104">
        <v>0</v>
      </c>
      <c r="U366" s="113" t="str">
        <f t="shared" si="22"/>
        <v>Закупка товаров, работ и услуг для обеспечения государственных (муниципальных) нужд</v>
      </c>
      <c r="V366" s="103" t="str">
        <f t="shared" si="23"/>
        <v>200</v>
      </c>
      <c r="W366" s="192" t="str">
        <f t="shared" si="24"/>
        <v>00007090000000000</v>
      </c>
      <c r="X366" s="193"/>
      <c r="Y366" s="194"/>
      <c r="Z366" s="168" t="str">
        <f t="shared" si="25"/>
        <v>200</v>
      </c>
      <c r="AA366" s="104">
        <v>5934.96</v>
      </c>
      <c r="AB366" s="104">
        <v>0</v>
      </c>
      <c r="AC366" s="104">
        <v>5934.96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5934.96</v>
      </c>
      <c r="AL366" s="104">
        <v>0</v>
      </c>
      <c r="AM366" s="123">
        <v>0</v>
      </c>
      <c r="AN366" s="105">
        <v>0</v>
      </c>
      <c r="AO366" s="116"/>
      <c r="AP366" s="101" t="s">
        <v>400</v>
      </c>
    </row>
    <row r="367" spans="1:42" s="102" customFormat="1" ht="29.25" x14ac:dyDescent="0.2">
      <c r="A367" s="113" t="s">
        <v>179</v>
      </c>
      <c r="B367" s="103" t="s">
        <v>16</v>
      </c>
      <c r="C367" s="192" t="s">
        <v>397</v>
      </c>
      <c r="D367" s="193"/>
      <c r="E367" s="194"/>
      <c r="F367" s="168" t="s">
        <v>181</v>
      </c>
      <c r="G367" s="104">
        <v>390200</v>
      </c>
      <c r="H367" s="104">
        <v>0</v>
      </c>
      <c r="I367" s="104">
        <v>390200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390200</v>
      </c>
      <c r="R367" s="104">
        <v>0</v>
      </c>
      <c r="S367" s="104">
        <v>0</v>
      </c>
      <c r="T367" s="104">
        <v>0</v>
      </c>
      <c r="U367" s="113" t="str">
        <f t="shared" si="22"/>
        <v>Иные закупки товаров, работ и услуг для обеспечения государственных (муниципальных) нужд</v>
      </c>
      <c r="V367" s="103" t="str">
        <f t="shared" si="23"/>
        <v>200</v>
      </c>
      <c r="W367" s="192" t="str">
        <f t="shared" si="24"/>
        <v>00007090000000000</v>
      </c>
      <c r="X367" s="193"/>
      <c r="Y367" s="194"/>
      <c r="Z367" s="168" t="str">
        <f t="shared" si="25"/>
        <v>240</v>
      </c>
      <c r="AA367" s="104">
        <v>5934.96</v>
      </c>
      <c r="AB367" s="104">
        <v>0</v>
      </c>
      <c r="AC367" s="104">
        <v>5934.96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5934.96</v>
      </c>
      <c r="AL367" s="104">
        <v>0</v>
      </c>
      <c r="AM367" s="123">
        <v>0</v>
      </c>
      <c r="AN367" s="105">
        <v>0</v>
      </c>
      <c r="AO367" s="116"/>
      <c r="AP367" s="101" t="s">
        <v>401</v>
      </c>
    </row>
    <row r="368" spans="1:42" s="102" customFormat="1" ht="11.25" x14ac:dyDescent="0.2">
      <c r="A368" s="112" t="s">
        <v>182</v>
      </c>
      <c r="B368" s="108" t="s">
        <v>16</v>
      </c>
      <c r="C368" s="195" t="s">
        <v>397</v>
      </c>
      <c r="D368" s="196"/>
      <c r="E368" s="197"/>
      <c r="F368" s="169" t="s">
        <v>183</v>
      </c>
      <c r="G368" s="104">
        <v>390200</v>
      </c>
      <c r="H368" s="109">
        <v>0</v>
      </c>
      <c r="I368" s="104">
        <v>390200</v>
      </c>
      <c r="J368" s="109">
        <v>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390200</v>
      </c>
      <c r="R368" s="110">
        <v>0</v>
      </c>
      <c r="S368" s="110">
        <v>0</v>
      </c>
      <c r="T368" s="110">
        <v>0</v>
      </c>
      <c r="U368" s="140" t="str">
        <f t="shared" si="22"/>
        <v>Прочая закупка товаров, работ и услуг</v>
      </c>
      <c r="V368" s="141" t="str">
        <f t="shared" si="23"/>
        <v>200</v>
      </c>
      <c r="W368" s="198" t="str">
        <f t="shared" si="24"/>
        <v>00007090000000000</v>
      </c>
      <c r="X368" s="199"/>
      <c r="Y368" s="200"/>
      <c r="Z368" s="145" t="str">
        <f t="shared" si="25"/>
        <v>244</v>
      </c>
      <c r="AA368" s="104">
        <v>5934.96</v>
      </c>
      <c r="AB368" s="109">
        <v>0</v>
      </c>
      <c r="AC368" s="104">
        <v>5934.96</v>
      </c>
      <c r="AD368" s="109">
        <v>0</v>
      </c>
      <c r="AE368" s="110">
        <v>0</v>
      </c>
      <c r="AF368" s="110">
        <v>0</v>
      </c>
      <c r="AG368" s="110">
        <v>0</v>
      </c>
      <c r="AH368" s="110">
        <v>0</v>
      </c>
      <c r="AI368" s="110">
        <v>0</v>
      </c>
      <c r="AJ368" s="110">
        <v>0</v>
      </c>
      <c r="AK368" s="110">
        <v>5934.96</v>
      </c>
      <c r="AL368" s="110">
        <v>0</v>
      </c>
      <c r="AM368" s="125">
        <v>0</v>
      </c>
      <c r="AN368" s="111">
        <v>0</v>
      </c>
      <c r="AO368" s="154" t="str">
        <f>C368&amp;F368</f>
        <v>00007090000000000244</v>
      </c>
      <c r="AP368" s="101" t="str">
        <f>C368&amp;F368</f>
        <v>00007090000000000244</v>
      </c>
    </row>
    <row r="369" spans="1:42" s="102" customFormat="1" ht="19.5" x14ac:dyDescent="0.2">
      <c r="A369" s="113" t="s">
        <v>244</v>
      </c>
      <c r="B369" s="103" t="s">
        <v>16</v>
      </c>
      <c r="C369" s="192" t="s">
        <v>397</v>
      </c>
      <c r="D369" s="193"/>
      <c r="E369" s="194"/>
      <c r="F369" s="168" t="s">
        <v>243</v>
      </c>
      <c r="G369" s="104">
        <v>486400</v>
      </c>
      <c r="H369" s="104">
        <v>0</v>
      </c>
      <c r="I369" s="104">
        <v>486400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486400</v>
      </c>
      <c r="R369" s="104">
        <v>0</v>
      </c>
      <c r="S369" s="104">
        <v>0</v>
      </c>
      <c r="T369" s="104">
        <v>0</v>
      </c>
      <c r="U369" s="113" t="str">
        <f t="shared" si="22"/>
        <v>Предоставление субсидий бюджетным, автономным учреждениям и иным некоммерческим организациям</v>
      </c>
      <c r="V369" s="103" t="str">
        <f t="shared" si="23"/>
        <v>200</v>
      </c>
      <c r="W369" s="192" t="str">
        <f t="shared" si="24"/>
        <v>00007090000000000</v>
      </c>
      <c r="X369" s="193"/>
      <c r="Y369" s="194"/>
      <c r="Z369" s="168" t="str">
        <f t="shared" si="25"/>
        <v>600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3">
        <v>0</v>
      </c>
      <c r="AN369" s="105">
        <v>0</v>
      </c>
      <c r="AO369" s="116"/>
      <c r="AP369" s="101" t="s">
        <v>402</v>
      </c>
    </row>
    <row r="370" spans="1:42" s="102" customFormat="1" ht="11.25" x14ac:dyDescent="0.2">
      <c r="A370" s="113" t="s">
        <v>246</v>
      </c>
      <c r="B370" s="103" t="s">
        <v>16</v>
      </c>
      <c r="C370" s="192" t="s">
        <v>397</v>
      </c>
      <c r="D370" s="193"/>
      <c r="E370" s="194"/>
      <c r="F370" s="168" t="s">
        <v>24</v>
      </c>
      <c r="G370" s="104">
        <v>486400</v>
      </c>
      <c r="H370" s="104">
        <v>0</v>
      </c>
      <c r="I370" s="104">
        <v>486400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486400</v>
      </c>
      <c r="R370" s="104">
        <v>0</v>
      </c>
      <c r="S370" s="104">
        <v>0</v>
      </c>
      <c r="T370" s="104">
        <v>0</v>
      </c>
      <c r="U370" s="113" t="str">
        <f t="shared" si="22"/>
        <v>Субсидии автономным учреждениям</v>
      </c>
      <c r="V370" s="103" t="str">
        <f t="shared" si="23"/>
        <v>200</v>
      </c>
      <c r="W370" s="192" t="str">
        <f t="shared" si="24"/>
        <v>00007090000000000</v>
      </c>
      <c r="X370" s="193"/>
      <c r="Y370" s="194"/>
      <c r="Z370" s="168" t="str">
        <f t="shared" si="25"/>
        <v>620</v>
      </c>
      <c r="AA370" s="104">
        <v>0</v>
      </c>
      <c r="AB370" s="104">
        <v>0</v>
      </c>
      <c r="AC370" s="104">
        <v>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0</v>
      </c>
      <c r="AL370" s="104">
        <v>0</v>
      </c>
      <c r="AM370" s="123">
        <v>0</v>
      </c>
      <c r="AN370" s="105">
        <v>0</v>
      </c>
      <c r="AO370" s="116"/>
      <c r="AP370" s="101" t="s">
        <v>403</v>
      </c>
    </row>
    <row r="371" spans="1:42" s="102" customFormat="1" ht="11.25" x14ac:dyDescent="0.2">
      <c r="A371" s="112" t="s">
        <v>248</v>
      </c>
      <c r="B371" s="108" t="s">
        <v>16</v>
      </c>
      <c r="C371" s="195" t="s">
        <v>397</v>
      </c>
      <c r="D371" s="196"/>
      <c r="E371" s="197"/>
      <c r="F371" s="169" t="s">
        <v>247</v>
      </c>
      <c r="G371" s="104">
        <v>486400</v>
      </c>
      <c r="H371" s="109">
        <v>0</v>
      </c>
      <c r="I371" s="104">
        <v>486400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486400</v>
      </c>
      <c r="R371" s="110">
        <v>0</v>
      </c>
      <c r="S371" s="110">
        <v>0</v>
      </c>
      <c r="T371" s="110">
        <v>0</v>
      </c>
      <c r="U371" s="140" t="str">
        <f t="shared" si="22"/>
        <v>Субсидии автономным учреждениям на иные цели</v>
      </c>
      <c r="V371" s="141" t="str">
        <f t="shared" si="23"/>
        <v>200</v>
      </c>
      <c r="W371" s="198" t="str">
        <f t="shared" si="24"/>
        <v>00007090000000000</v>
      </c>
      <c r="X371" s="199"/>
      <c r="Y371" s="200"/>
      <c r="Z371" s="145" t="str">
        <f t="shared" si="25"/>
        <v>622</v>
      </c>
      <c r="AA371" s="104">
        <v>0</v>
      </c>
      <c r="AB371" s="109">
        <v>0</v>
      </c>
      <c r="AC371" s="104">
        <v>0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0</v>
      </c>
      <c r="AL371" s="110">
        <v>0</v>
      </c>
      <c r="AM371" s="125">
        <v>0</v>
      </c>
      <c r="AN371" s="111">
        <v>0</v>
      </c>
      <c r="AO371" s="154" t="str">
        <f>C371&amp;F371</f>
        <v>00007090000000000622</v>
      </c>
      <c r="AP371" s="101" t="str">
        <f>C371&amp;F371</f>
        <v>00007090000000000622</v>
      </c>
    </row>
    <row r="372" spans="1:42" s="102" customFormat="1" ht="11.25" x14ac:dyDescent="0.2">
      <c r="A372" s="113" t="s">
        <v>190</v>
      </c>
      <c r="B372" s="103" t="s">
        <v>16</v>
      </c>
      <c r="C372" s="192" t="s">
        <v>397</v>
      </c>
      <c r="D372" s="193"/>
      <c r="E372" s="194"/>
      <c r="F372" s="168" t="s">
        <v>192</v>
      </c>
      <c r="G372" s="104">
        <v>100</v>
      </c>
      <c r="H372" s="104">
        <v>0</v>
      </c>
      <c r="I372" s="104">
        <v>100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100</v>
      </c>
      <c r="R372" s="104">
        <v>0</v>
      </c>
      <c r="S372" s="104">
        <v>0</v>
      </c>
      <c r="T372" s="104">
        <v>0</v>
      </c>
      <c r="U372" s="113" t="str">
        <f t="shared" si="22"/>
        <v>Иные бюджетные ассигнования</v>
      </c>
      <c r="V372" s="103" t="str">
        <f t="shared" si="23"/>
        <v>200</v>
      </c>
      <c r="W372" s="192" t="str">
        <f t="shared" si="24"/>
        <v>00007090000000000</v>
      </c>
      <c r="X372" s="193"/>
      <c r="Y372" s="194"/>
      <c r="Z372" s="168" t="str">
        <f t="shared" si="25"/>
        <v>800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0</v>
      </c>
      <c r="AL372" s="104">
        <v>0</v>
      </c>
      <c r="AM372" s="123">
        <v>0</v>
      </c>
      <c r="AN372" s="105">
        <v>0</v>
      </c>
      <c r="AO372" s="116"/>
      <c r="AP372" s="101" t="s">
        <v>404</v>
      </c>
    </row>
    <row r="373" spans="1:42" s="102" customFormat="1" ht="11.25" x14ac:dyDescent="0.2">
      <c r="A373" s="113" t="s">
        <v>198</v>
      </c>
      <c r="B373" s="103" t="s">
        <v>16</v>
      </c>
      <c r="C373" s="192" t="s">
        <v>397</v>
      </c>
      <c r="D373" s="193"/>
      <c r="E373" s="194"/>
      <c r="F373" s="168" t="s">
        <v>200</v>
      </c>
      <c r="G373" s="104">
        <v>100</v>
      </c>
      <c r="H373" s="104">
        <v>0</v>
      </c>
      <c r="I373" s="104">
        <v>100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100</v>
      </c>
      <c r="R373" s="104">
        <v>0</v>
      </c>
      <c r="S373" s="104">
        <v>0</v>
      </c>
      <c r="T373" s="104">
        <v>0</v>
      </c>
      <c r="U373" s="113" t="str">
        <f t="shared" ref="U373:U436" si="26">""&amp;A373</f>
        <v>Уплата налогов, сборов и иных платежей</v>
      </c>
      <c r="V373" s="103" t="str">
        <f t="shared" ref="V373:V436" si="27">""&amp;B373</f>
        <v>200</v>
      </c>
      <c r="W373" s="192" t="str">
        <f t="shared" ref="W373:W436" si="28">""&amp;C373</f>
        <v>00007090000000000</v>
      </c>
      <c r="X373" s="193"/>
      <c r="Y373" s="194"/>
      <c r="Z373" s="168" t="str">
        <f t="shared" ref="Z373:Z437" si="29">""&amp;F373</f>
        <v>850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0</v>
      </c>
      <c r="AL373" s="104">
        <v>0</v>
      </c>
      <c r="AM373" s="123">
        <v>0</v>
      </c>
      <c r="AN373" s="105">
        <v>0</v>
      </c>
      <c r="AO373" s="116"/>
      <c r="AP373" s="101" t="s">
        <v>405</v>
      </c>
    </row>
    <row r="374" spans="1:42" s="102" customFormat="1" ht="11.25" x14ac:dyDescent="0.2">
      <c r="A374" s="112" t="s">
        <v>205</v>
      </c>
      <c r="B374" s="108" t="s">
        <v>16</v>
      </c>
      <c r="C374" s="195" t="s">
        <v>397</v>
      </c>
      <c r="D374" s="196"/>
      <c r="E374" s="197"/>
      <c r="F374" s="169" t="s">
        <v>206</v>
      </c>
      <c r="G374" s="104">
        <v>100</v>
      </c>
      <c r="H374" s="109">
        <v>0</v>
      </c>
      <c r="I374" s="104">
        <v>100</v>
      </c>
      <c r="J374" s="109">
        <v>0</v>
      </c>
      <c r="K374" s="110">
        <v>0</v>
      </c>
      <c r="L374" s="110">
        <v>0</v>
      </c>
      <c r="M374" s="110">
        <v>0</v>
      </c>
      <c r="N374" s="110">
        <v>0</v>
      </c>
      <c r="O374" s="110">
        <v>0</v>
      </c>
      <c r="P374" s="110">
        <v>0</v>
      </c>
      <c r="Q374" s="110">
        <v>100</v>
      </c>
      <c r="R374" s="110">
        <v>0</v>
      </c>
      <c r="S374" s="110">
        <v>0</v>
      </c>
      <c r="T374" s="110">
        <v>0</v>
      </c>
      <c r="U374" s="140" t="str">
        <f t="shared" si="26"/>
        <v>Уплата иных платежей</v>
      </c>
      <c r="V374" s="141" t="str">
        <f t="shared" si="27"/>
        <v>200</v>
      </c>
      <c r="W374" s="198" t="str">
        <f t="shared" si="28"/>
        <v>00007090000000000</v>
      </c>
      <c r="X374" s="199"/>
      <c r="Y374" s="200"/>
      <c r="Z374" s="145" t="str">
        <f t="shared" si="29"/>
        <v>853</v>
      </c>
      <c r="AA374" s="104">
        <v>0</v>
      </c>
      <c r="AB374" s="109">
        <v>0</v>
      </c>
      <c r="AC374" s="104">
        <v>0</v>
      </c>
      <c r="AD374" s="109">
        <v>0</v>
      </c>
      <c r="AE374" s="110">
        <v>0</v>
      </c>
      <c r="AF374" s="110">
        <v>0</v>
      </c>
      <c r="AG374" s="110">
        <v>0</v>
      </c>
      <c r="AH374" s="110">
        <v>0</v>
      </c>
      <c r="AI374" s="110">
        <v>0</v>
      </c>
      <c r="AJ374" s="110">
        <v>0</v>
      </c>
      <c r="AK374" s="110">
        <v>0</v>
      </c>
      <c r="AL374" s="110">
        <v>0</v>
      </c>
      <c r="AM374" s="125">
        <v>0</v>
      </c>
      <c r="AN374" s="111">
        <v>0</v>
      </c>
      <c r="AO374" s="154" t="str">
        <f>C374&amp;F374</f>
        <v>00007090000000000853</v>
      </c>
      <c r="AP374" s="101" t="str">
        <f>C374&amp;F374</f>
        <v>00007090000000000853</v>
      </c>
    </row>
    <row r="375" spans="1:42" s="102" customFormat="1" ht="11.25" x14ac:dyDescent="0.2">
      <c r="A375" s="113" t="s">
        <v>407</v>
      </c>
      <c r="B375" s="103" t="s">
        <v>16</v>
      </c>
      <c r="C375" s="192" t="s">
        <v>406</v>
      </c>
      <c r="D375" s="193"/>
      <c r="E375" s="194"/>
      <c r="F375" s="168" t="s">
        <v>152</v>
      </c>
      <c r="G375" s="104">
        <v>40149106.390000001</v>
      </c>
      <c r="H375" s="104">
        <v>0</v>
      </c>
      <c r="I375" s="104">
        <v>40149106.390000001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40078206.390000001</v>
      </c>
      <c r="R375" s="104">
        <v>0</v>
      </c>
      <c r="S375" s="104">
        <v>70900</v>
      </c>
      <c r="T375" s="104">
        <v>0</v>
      </c>
      <c r="U375" s="113" t="str">
        <f t="shared" si="26"/>
        <v>КУЛЬТУРА, КИНЕМАТОГРАФИЯ</v>
      </c>
      <c r="V375" s="103" t="str">
        <f t="shared" si="27"/>
        <v>200</v>
      </c>
      <c r="W375" s="192" t="str">
        <f t="shared" si="28"/>
        <v>00008000000000000</v>
      </c>
      <c r="X375" s="193"/>
      <c r="Y375" s="194"/>
      <c r="Z375" s="168" t="str">
        <f t="shared" si="29"/>
        <v>000</v>
      </c>
      <c r="AA375" s="104">
        <v>1181605.58</v>
      </c>
      <c r="AB375" s="104">
        <v>0</v>
      </c>
      <c r="AC375" s="104">
        <v>1181605.58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1181605.58</v>
      </c>
      <c r="AL375" s="104">
        <v>0</v>
      </c>
      <c r="AM375" s="123">
        <v>0</v>
      </c>
      <c r="AN375" s="105">
        <v>0</v>
      </c>
      <c r="AO375" s="116"/>
      <c r="AP375" s="101" t="s">
        <v>408</v>
      </c>
    </row>
    <row r="376" spans="1:42" s="102" customFormat="1" ht="11.25" x14ac:dyDescent="0.2">
      <c r="A376" s="113" t="s">
        <v>410</v>
      </c>
      <c r="B376" s="103" t="s">
        <v>16</v>
      </c>
      <c r="C376" s="192" t="s">
        <v>409</v>
      </c>
      <c r="D376" s="193"/>
      <c r="E376" s="194"/>
      <c r="F376" s="168" t="s">
        <v>152</v>
      </c>
      <c r="G376" s="104">
        <v>35742306.390000001</v>
      </c>
      <c r="H376" s="104">
        <v>0</v>
      </c>
      <c r="I376" s="104">
        <v>35742306.390000001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35671406.390000001</v>
      </c>
      <c r="R376" s="104">
        <v>0</v>
      </c>
      <c r="S376" s="104">
        <v>70900</v>
      </c>
      <c r="T376" s="104">
        <v>0</v>
      </c>
      <c r="U376" s="113" t="str">
        <f t="shared" si="26"/>
        <v>Культура</v>
      </c>
      <c r="V376" s="103" t="str">
        <f t="shared" si="27"/>
        <v>200</v>
      </c>
      <c r="W376" s="192" t="str">
        <f t="shared" si="28"/>
        <v>00008010000000000</v>
      </c>
      <c r="X376" s="193"/>
      <c r="Y376" s="194"/>
      <c r="Z376" s="168" t="str">
        <f t="shared" si="29"/>
        <v>000</v>
      </c>
      <c r="AA376" s="104">
        <v>1061719.04</v>
      </c>
      <c r="AB376" s="104">
        <v>0</v>
      </c>
      <c r="AC376" s="104">
        <v>1061719.04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1061719.04</v>
      </c>
      <c r="AL376" s="104">
        <v>0</v>
      </c>
      <c r="AM376" s="123">
        <v>0</v>
      </c>
      <c r="AN376" s="105">
        <v>0</v>
      </c>
      <c r="AO376" s="116"/>
      <c r="AP376" s="101" t="s">
        <v>411</v>
      </c>
    </row>
    <row r="377" spans="1:42" s="102" customFormat="1" ht="19.5" x14ac:dyDescent="0.2">
      <c r="A377" s="113" t="s">
        <v>177</v>
      </c>
      <c r="B377" s="103" t="s">
        <v>16</v>
      </c>
      <c r="C377" s="192" t="s">
        <v>409</v>
      </c>
      <c r="D377" s="193"/>
      <c r="E377" s="194"/>
      <c r="F377" s="168" t="s">
        <v>16</v>
      </c>
      <c r="G377" s="104">
        <v>75900</v>
      </c>
      <c r="H377" s="104">
        <v>0</v>
      </c>
      <c r="I377" s="104">
        <v>75900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5000</v>
      </c>
      <c r="R377" s="104">
        <v>0</v>
      </c>
      <c r="S377" s="104">
        <v>70900</v>
      </c>
      <c r="T377" s="104">
        <v>0</v>
      </c>
      <c r="U377" s="113" t="str">
        <f t="shared" si="26"/>
        <v>Закупка товаров, работ и услуг для обеспечения государственных (муниципальных) нужд</v>
      </c>
      <c r="V377" s="103" t="str">
        <f t="shared" si="27"/>
        <v>200</v>
      </c>
      <c r="W377" s="192" t="str">
        <f t="shared" si="28"/>
        <v>00008010000000000</v>
      </c>
      <c r="X377" s="193"/>
      <c r="Y377" s="194"/>
      <c r="Z377" s="168" t="str">
        <f t="shared" si="29"/>
        <v>200</v>
      </c>
      <c r="AA377" s="104">
        <v>0</v>
      </c>
      <c r="AB377" s="104">
        <v>0</v>
      </c>
      <c r="AC377" s="104">
        <v>0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0</v>
      </c>
      <c r="AL377" s="104">
        <v>0</v>
      </c>
      <c r="AM377" s="123">
        <v>0</v>
      </c>
      <c r="AN377" s="105">
        <v>0</v>
      </c>
      <c r="AO377" s="116"/>
      <c r="AP377" s="101" t="s">
        <v>412</v>
      </c>
    </row>
    <row r="378" spans="1:42" s="102" customFormat="1" ht="29.25" x14ac:dyDescent="0.2">
      <c r="A378" s="113" t="s">
        <v>179</v>
      </c>
      <c r="B378" s="103" t="s">
        <v>16</v>
      </c>
      <c r="C378" s="192" t="s">
        <v>409</v>
      </c>
      <c r="D378" s="193"/>
      <c r="E378" s="194"/>
      <c r="F378" s="168" t="s">
        <v>181</v>
      </c>
      <c r="G378" s="104">
        <v>75900</v>
      </c>
      <c r="H378" s="104">
        <v>0</v>
      </c>
      <c r="I378" s="104">
        <v>75900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5000</v>
      </c>
      <c r="R378" s="104">
        <v>0</v>
      </c>
      <c r="S378" s="104">
        <v>70900</v>
      </c>
      <c r="T378" s="104">
        <v>0</v>
      </c>
      <c r="U378" s="113" t="str">
        <f t="shared" si="26"/>
        <v>Иные закупки товаров, работ и услуг для обеспечения государственных (муниципальных) нужд</v>
      </c>
      <c r="V378" s="103" t="str">
        <f t="shared" si="27"/>
        <v>200</v>
      </c>
      <c r="W378" s="192" t="str">
        <f t="shared" si="28"/>
        <v>00008010000000000</v>
      </c>
      <c r="X378" s="193"/>
      <c r="Y378" s="194"/>
      <c r="Z378" s="168" t="str">
        <f t="shared" si="29"/>
        <v>240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0</v>
      </c>
      <c r="AM378" s="123">
        <v>0</v>
      </c>
      <c r="AN378" s="105">
        <v>0</v>
      </c>
      <c r="AO378" s="116"/>
      <c r="AP378" s="101" t="s">
        <v>413</v>
      </c>
    </row>
    <row r="379" spans="1:42" s="102" customFormat="1" ht="11.25" x14ac:dyDescent="0.2">
      <c r="A379" s="112" t="s">
        <v>182</v>
      </c>
      <c r="B379" s="108" t="s">
        <v>16</v>
      </c>
      <c r="C379" s="195" t="s">
        <v>409</v>
      </c>
      <c r="D379" s="196"/>
      <c r="E379" s="197"/>
      <c r="F379" s="169" t="s">
        <v>183</v>
      </c>
      <c r="G379" s="104">
        <v>75900</v>
      </c>
      <c r="H379" s="109">
        <v>0</v>
      </c>
      <c r="I379" s="104">
        <v>75900</v>
      </c>
      <c r="J379" s="109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5000</v>
      </c>
      <c r="R379" s="110">
        <v>0</v>
      </c>
      <c r="S379" s="110">
        <v>70900</v>
      </c>
      <c r="T379" s="110">
        <v>0</v>
      </c>
      <c r="U379" s="140" t="str">
        <f t="shared" si="26"/>
        <v>Прочая закупка товаров, работ и услуг</v>
      </c>
      <c r="V379" s="141" t="str">
        <f t="shared" si="27"/>
        <v>200</v>
      </c>
      <c r="W379" s="198" t="str">
        <f t="shared" si="28"/>
        <v>00008010000000000</v>
      </c>
      <c r="X379" s="199"/>
      <c r="Y379" s="200"/>
      <c r="Z379" s="145" t="str">
        <f t="shared" si="29"/>
        <v>244</v>
      </c>
      <c r="AA379" s="104">
        <v>0</v>
      </c>
      <c r="AB379" s="109">
        <v>0</v>
      </c>
      <c r="AC379" s="104">
        <v>0</v>
      </c>
      <c r="AD379" s="109">
        <v>0</v>
      </c>
      <c r="AE379" s="110">
        <v>0</v>
      </c>
      <c r="AF379" s="110">
        <v>0</v>
      </c>
      <c r="AG379" s="110">
        <v>0</v>
      </c>
      <c r="AH379" s="110">
        <v>0</v>
      </c>
      <c r="AI379" s="110">
        <v>0</v>
      </c>
      <c r="AJ379" s="110">
        <v>0</v>
      </c>
      <c r="AK379" s="110">
        <v>0</v>
      </c>
      <c r="AL379" s="110">
        <v>0</v>
      </c>
      <c r="AM379" s="125">
        <v>0</v>
      </c>
      <c r="AN379" s="111">
        <v>0</v>
      </c>
      <c r="AO379" s="154" t="str">
        <f>C379&amp;F379</f>
        <v>00008010000000000244</v>
      </c>
      <c r="AP379" s="101" t="str">
        <f>C379&amp;F379</f>
        <v>00008010000000000244</v>
      </c>
    </row>
    <row r="380" spans="1:42" s="102" customFormat="1" ht="19.5" x14ac:dyDescent="0.2">
      <c r="A380" s="113" t="s">
        <v>272</v>
      </c>
      <c r="B380" s="103" t="s">
        <v>16</v>
      </c>
      <c r="C380" s="192" t="s">
        <v>409</v>
      </c>
      <c r="D380" s="193"/>
      <c r="E380" s="194"/>
      <c r="F380" s="168" t="s">
        <v>273</v>
      </c>
      <c r="G380" s="104">
        <v>10000</v>
      </c>
      <c r="H380" s="104">
        <v>0</v>
      </c>
      <c r="I380" s="104">
        <v>10000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10000</v>
      </c>
      <c r="R380" s="104">
        <v>0</v>
      </c>
      <c r="S380" s="104">
        <v>0</v>
      </c>
      <c r="T380" s="104">
        <v>0</v>
      </c>
      <c r="U380" s="113" t="str">
        <f t="shared" si="26"/>
        <v>Социальное обеспечение и иные выплаты населению</v>
      </c>
      <c r="V380" s="103" t="str">
        <f t="shared" si="27"/>
        <v>200</v>
      </c>
      <c r="W380" s="192" t="str">
        <f t="shared" si="28"/>
        <v>00008010000000000</v>
      </c>
      <c r="X380" s="193"/>
      <c r="Y380" s="194"/>
      <c r="Z380" s="168" t="str">
        <f t="shared" si="29"/>
        <v>300</v>
      </c>
      <c r="AA380" s="104">
        <v>0</v>
      </c>
      <c r="AB380" s="104">
        <v>0</v>
      </c>
      <c r="AC380" s="104">
        <v>0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0</v>
      </c>
      <c r="AL380" s="104">
        <v>0</v>
      </c>
      <c r="AM380" s="123">
        <v>0</v>
      </c>
      <c r="AN380" s="105">
        <v>0</v>
      </c>
      <c r="AO380" s="116"/>
      <c r="AP380" s="101" t="s">
        <v>414</v>
      </c>
    </row>
    <row r="381" spans="1:42" s="102" customFormat="1" ht="19.5" x14ac:dyDescent="0.2">
      <c r="A381" s="112" t="s">
        <v>416</v>
      </c>
      <c r="B381" s="108" t="s">
        <v>16</v>
      </c>
      <c r="C381" s="195" t="s">
        <v>409</v>
      </c>
      <c r="D381" s="196"/>
      <c r="E381" s="197"/>
      <c r="F381" s="169" t="s">
        <v>415</v>
      </c>
      <c r="G381" s="104">
        <v>10000</v>
      </c>
      <c r="H381" s="109">
        <v>0</v>
      </c>
      <c r="I381" s="104">
        <v>10000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10000</v>
      </c>
      <c r="R381" s="110">
        <v>0</v>
      </c>
      <c r="S381" s="110">
        <v>0</v>
      </c>
      <c r="T381" s="110">
        <v>0</v>
      </c>
      <c r="U381" s="140" t="str">
        <f t="shared" si="26"/>
        <v>Публичные нормативные выплаты гражданам несоциального характера</v>
      </c>
      <c r="V381" s="141" t="str">
        <f t="shared" si="27"/>
        <v>200</v>
      </c>
      <c r="W381" s="198" t="str">
        <f t="shared" si="28"/>
        <v>00008010000000000</v>
      </c>
      <c r="X381" s="199"/>
      <c r="Y381" s="200"/>
      <c r="Z381" s="145" t="str">
        <f t="shared" si="29"/>
        <v>330</v>
      </c>
      <c r="AA381" s="104">
        <v>0</v>
      </c>
      <c r="AB381" s="109">
        <v>0</v>
      </c>
      <c r="AC381" s="104">
        <v>0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0</v>
      </c>
      <c r="AL381" s="110">
        <v>0</v>
      </c>
      <c r="AM381" s="125">
        <v>0</v>
      </c>
      <c r="AN381" s="111">
        <v>0</v>
      </c>
      <c r="AO381" s="154" t="str">
        <f>C381&amp;F381</f>
        <v>00008010000000000330</v>
      </c>
      <c r="AP381" s="101" t="str">
        <f>C381&amp;F381</f>
        <v>00008010000000000330</v>
      </c>
    </row>
    <row r="382" spans="1:42" s="102" customFormat="1" ht="19.5" x14ac:dyDescent="0.2">
      <c r="A382" s="113" t="s">
        <v>244</v>
      </c>
      <c r="B382" s="103" t="s">
        <v>16</v>
      </c>
      <c r="C382" s="192" t="s">
        <v>409</v>
      </c>
      <c r="D382" s="193"/>
      <c r="E382" s="194"/>
      <c r="F382" s="168" t="s">
        <v>243</v>
      </c>
      <c r="G382" s="104">
        <v>35656406.390000001</v>
      </c>
      <c r="H382" s="104">
        <v>0</v>
      </c>
      <c r="I382" s="104">
        <v>35656406.390000001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35656406.390000001</v>
      </c>
      <c r="R382" s="104">
        <v>0</v>
      </c>
      <c r="S382" s="104">
        <v>0</v>
      </c>
      <c r="T382" s="104">
        <v>0</v>
      </c>
      <c r="U382" s="113" t="str">
        <f t="shared" si="26"/>
        <v>Предоставление субсидий бюджетным, автономным учреждениям и иным некоммерческим организациям</v>
      </c>
      <c r="V382" s="103" t="str">
        <f t="shared" si="27"/>
        <v>200</v>
      </c>
      <c r="W382" s="192" t="str">
        <f t="shared" si="28"/>
        <v>00008010000000000</v>
      </c>
      <c r="X382" s="193"/>
      <c r="Y382" s="194"/>
      <c r="Z382" s="168" t="str">
        <f t="shared" si="29"/>
        <v>600</v>
      </c>
      <c r="AA382" s="104">
        <v>1061719.04</v>
      </c>
      <c r="AB382" s="104">
        <v>0</v>
      </c>
      <c r="AC382" s="104">
        <v>1061719.04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1061719.04</v>
      </c>
      <c r="AL382" s="104">
        <v>0</v>
      </c>
      <c r="AM382" s="123">
        <v>0</v>
      </c>
      <c r="AN382" s="105">
        <v>0</v>
      </c>
      <c r="AO382" s="116"/>
      <c r="AP382" s="101" t="s">
        <v>417</v>
      </c>
    </row>
    <row r="383" spans="1:42" s="102" customFormat="1" ht="11.25" x14ac:dyDescent="0.2">
      <c r="A383" s="113" t="s">
        <v>419</v>
      </c>
      <c r="B383" s="103" t="s">
        <v>16</v>
      </c>
      <c r="C383" s="192" t="s">
        <v>409</v>
      </c>
      <c r="D383" s="193"/>
      <c r="E383" s="194"/>
      <c r="F383" s="168" t="s">
        <v>418</v>
      </c>
      <c r="G383" s="104">
        <v>35656406.390000001</v>
      </c>
      <c r="H383" s="104">
        <v>0</v>
      </c>
      <c r="I383" s="104">
        <v>35656406.390000001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35656406.390000001</v>
      </c>
      <c r="R383" s="104">
        <v>0</v>
      </c>
      <c r="S383" s="104">
        <v>0</v>
      </c>
      <c r="T383" s="104">
        <v>0</v>
      </c>
      <c r="U383" s="113" t="str">
        <f t="shared" si="26"/>
        <v>Субсидии бюджетным учреждениям</v>
      </c>
      <c r="V383" s="103" t="str">
        <f t="shared" si="27"/>
        <v>200</v>
      </c>
      <c r="W383" s="192" t="str">
        <f t="shared" si="28"/>
        <v>00008010000000000</v>
      </c>
      <c r="X383" s="193"/>
      <c r="Y383" s="194"/>
      <c r="Z383" s="168" t="str">
        <f t="shared" si="29"/>
        <v>610</v>
      </c>
      <c r="AA383" s="104">
        <v>1061719.04</v>
      </c>
      <c r="AB383" s="104">
        <v>0</v>
      </c>
      <c r="AC383" s="104">
        <v>1061719.04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1061719.04</v>
      </c>
      <c r="AL383" s="104">
        <v>0</v>
      </c>
      <c r="AM383" s="123">
        <v>0</v>
      </c>
      <c r="AN383" s="105">
        <v>0</v>
      </c>
      <c r="AO383" s="116"/>
      <c r="AP383" s="101" t="s">
        <v>420</v>
      </c>
    </row>
    <row r="384" spans="1:42" s="102" customFormat="1" ht="39" x14ac:dyDescent="0.2">
      <c r="A384" s="112" t="s">
        <v>421</v>
      </c>
      <c r="B384" s="108" t="s">
        <v>16</v>
      </c>
      <c r="C384" s="195" t="s">
        <v>409</v>
      </c>
      <c r="D384" s="196"/>
      <c r="E384" s="197"/>
      <c r="F384" s="169" t="s">
        <v>422</v>
      </c>
      <c r="G384" s="104">
        <v>34148600</v>
      </c>
      <c r="H384" s="109">
        <v>0</v>
      </c>
      <c r="I384" s="104">
        <v>34148600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34148600</v>
      </c>
      <c r="R384" s="110">
        <v>0</v>
      </c>
      <c r="S384" s="110">
        <v>0</v>
      </c>
      <c r="T384" s="110">
        <v>0</v>
      </c>
      <c r="U384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4" s="141" t="str">
        <f t="shared" si="27"/>
        <v>200</v>
      </c>
      <c r="W384" s="198" t="str">
        <f t="shared" si="28"/>
        <v>00008010000000000</v>
      </c>
      <c r="X384" s="199"/>
      <c r="Y384" s="200"/>
      <c r="Z384" s="145" t="str">
        <f t="shared" si="29"/>
        <v>611</v>
      </c>
      <c r="AA384" s="104">
        <v>1061719.04</v>
      </c>
      <c r="AB384" s="109">
        <v>0</v>
      </c>
      <c r="AC384" s="104">
        <v>1061719.04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1061719.04</v>
      </c>
      <c r="AL384" s="110">
        <v>0</v>
      </c>
      <c r="AM384" s="125">
        <v>0</v>
      </c>
      <c r="AN384" s="111">
        <v>0</v>
      </c>
      <c r="AO384" s="154" t="str">
        <f>C384&amp;F384</f>
        <v>00008010000000000611</v>
      </c>
      <c r="AP384" s="101" t="str">
        <f>C384&amp;F384</f>
        <v>00008010000000000611</v>
      </c>
    </row>
    <row r="385" spans="1:42" s="102" customFormat="1" ht="11.25" x14ac:dyDescent="0.2">
      <c r="A385" s="112" t="s">
        <v>423</v>
      </c>
      <c r="B385" s="108" t="s">
        <v>16</v>
      </c>
      <c r="C385" s="195" t="s">
        <v>409</v>
      </c>
      <c r="D385" s="196"/>
      <c r="E385" s="197"/>
      <c r="F385" s="169" t="s">
        <v>424</v>
      </c>
      <c r="G385" s="104">
        <v>1507806.39</v>
      </c>
      <c r="H385" s="109">
        <v>0</v>
      </c>
      <c r="I385" s="104">
        <v>1507806.39</v>
      </c>
      <c r="J385" s="109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1507806.39</v>
      </c>
      <c r="R385" s="110">
        <v>0</v>
      </c>
      <c r="S385" s="110">
        <v>0</v>
      </c>
      <c r="T385" s="110">
        <v>0</v>
      </c>
      <c r="U385" s="140" t="str">
        <f t="shared" si="26"/>
        <v>Субсидии бюджетным учреждениям на иные цели</v>
      </c>
      <c r="V385" s="141" t="str">
        <f t="shared" si="27"/>
        <v>200</v>
      </c>
      <c r="W385" s="198" t="str">
        <f t="shared" si="28"/>
        <v>00008010000000000</v>
      </c>
      <c r="X385" s="199"/>
      <c r="Y385" s="200"/>
      <c r="Z385" s="145" t="str">
        <f t="shared" si="29"/>
        <v>612</v>
      </c>
      <c r="AA385" s="104">
        <v>0</v>
      </c>
      <c r="AB385" s="109">
        <v>0</v>
      </c>
      <c r="AC385" s="104">
        <v>0</v>
      </c>
      <c r="AD385" s="109">
        <v>0</v>
      </c>
      <c r="AE385" s="110">
        <v>0</v>
      </c>
      <c r="AF385" s="110">
        <v>0</v>
      </c>
      <c r="AG385" s="110">
        <v>0</v>
      </c>
      <c r="AH385" s="110">
        <v>0</v>
      </c>
      <c r="AI385" s="110">
        <v>0</v>
      </c>
      <c r="AJ385" s="110">
        <v>0</v>
      </c>
      <c r="AK385" s="110">
        <v>0</v>
      </c>
      <c r="AL385" s="110">
        <v>0</v>
      </c>
      <c r="AM385" s="125">
        <v>0</v>
      </c>
      <c r="AN385" s="111">
        <v>0</v>
      </c>
      <c r="AO385" s="154" t="str">
        <f>C385&amp;F385</f>
        <v>00008010000000000612</v>
      </c>
      <c r="AP385" s="101" t="str">
        <f>C385&amp;F385</f>
        <v>00008010000000000612</v>
      </c>
    </row>
    <row r="386" spans="1:42" s="102" customFormat="1" ht="19.5" x14ac:dyDescent="0.2">
      <c r="A386" s="113" t="s">
        <v>425</v>
      </c>
      <c r="B386" s="103" t="s">
        <v>16</v>
      </c>
      <c r="C386" s="192" t="s">
        <v>426</v>
      </c>
      <c r="D386" s="193"/>
      <c r="E386" s="194"/>
      <c r="F386" s="168" t="s">
        <v>152</v>
      </c>
      <c r="G386" s="104">
        <v>4406800</v>
      </c>
      <c r="H386" s="104">
        <v>0</v>
      </c>
      <c r="I386" s="104">
        <v>4406800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4406800</v>
      </c>
      <c r="R386" s="104">
        <v>0</v>
      </c>
      <c r="S386" s="104">
        <v>0</v>
      </c>
      <c r="T386" s="104">
        <v>0</v>
      </c>
      <c r="U386" s="113" t="str">
        <f t="shared" si="26"/>
        <v>Другие вопросы в области культуры, кинематографии</v>
      </c>
      <c r="V386" s="103" t="str">
        <f t="shared" si="27"/>
        <v>200</v>
      </c>
      <c r="W386" s="192" t="str">
        <f t="shared" si="28"/>
        <v>00008040000000000</v>
      </c>
      <c r="X386" s="193"/>
      <c r="Y386" s="194"/>
      <c r="Z386" s="168" t="str">
        <f t="shared" si="29"/>
        <v>000</v>
      </c>
      <c r="AA386" s="104">
        <v>119886.54</v>
      </c>
      <c r="AB386" s="104">
        <v>0</v>
      </c>
      <c r="AC386" s="104">
        <v>119886.54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119886.54</v>
      </c>
      <c r="AL386" s="104">
        <v>0</v>
      </c>
      <c r="AM386" s="123">
        <v>0</v>
      </c>
      <c r="AN386" s="105">
        <v>0</v>
      </c>
      <c r="AO386" s="116"/>
      <c r="AP386" s="101" t="s">
        <v>427</v>
      </c>
    </row>
    <row r="387" spans="1:42" s="102" customFormat="1" ht="48.75" x14ac:dyDescent="0.2">
      <c r="A387" s="113" t="s">
        <v>158</v>
      </c>
      <c r="B387" s="103" t="s">
        <v>16</v>
      </c>
      <c r="C387" s="192" t="s">
        <v>426</v>
      </c>
      <c r="D387" s="193"/>
      <c r="E387" s="194"/>
      <c r="F387" s="168" t="s">
        <v>159</v>
      </c>
      <c r="G387" s="104">
        <v>4310700</v>
      </c>
      <c r="H387" s="104">
        <v>0</v>
      </c>
      <c r="I387" s="104">
        <v>4310700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4310700</v>
      </c>
      <c r="R387" s="104">
        <v>0</v>
      </c>
      <c r="S387" s="104">
        <v>0</v>
      </c>
      <c r="T387" s="104">
        <v>0</v>
      </c>
      <c r="U387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7" s="103" t="str">
        <f t="shared" si="27"/>
        <v>200</v>
      </c>
      <c r="W387" s="192" t="str">
        <f t="shared" si="28"/>
        <v>00008040000000000</v>
      </c>
      <c r="X387" s="193"/>
      <c r="Y387" s="194"/>
      <c r="Z387" s="168" t="str">
        <f t="shared" si="29"/>
        <v>100</v>
      </c>
      <c r="AA387" s="104">
        <v>119074.14</v>
      </c>
      <c r="AB387" s="104">
        <v>0</v>
      </c>
      <c r="AC387" s="104">
        <v>119074.14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119074.14</v>
      </c>
      <c r="AL387" s="104">
        <v>0</v>
      </c>
      <c r="AM387" s="123">
        <v>0</v>
      </c>
      <c r="AN387" s="105">
        <v>0</v>
      </c>
      <c r="AO387" s="116"/>
      <c r="AP387" s="101" t="s">
        <v>428</v>
      </c>
    </row>
    <row r="388" spans="1:42" s="102" customFormat="1" ht="19.5" x14ac:dyDescent="0.2">
      <c r="A388" s="113" t="s">
        <v>161</v>
      </c>
      <c r="B388" s="103" t="s">
        <v>16</v>
      </c>
      <c r="C388" s="192" t="s">
        <v>426</v>
      </c>
      <c r="D388" s="193"/>
      <c r="E388" s="194"/>
      <c r="F388" s="168" t="s">
        <v>162</v>
      </c>
      <c r="G388" s="104">
        <v>4310700</v>
      </c>
      <c r="H388" s="104">
        <v>0</v>
      </c>
      <c r="I388" s="104">
        <v>4310700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4310700</v>
      </c>
      <c r="R388" s="104">
        <v>0</v>
      </c>
      <c r="S388" s="104">
        <v>0</v>
      </c>
      <c r="T388" s="104">
        <v>0</v>
      </c>
      <c r="U388" s="113" t="str">
        <f t="shared" si="26"/>
        <v>Расходы на выплаты персоналу государственных (муниципальных) органов</v>
      </c>
      <c r="V388" s="103" t="str">
        <f t="shared" si="27"/>
        <v>200</v>
      </c>
      <c r="W388" s="192" t="str">
        <f t="shared" si="28"/>
        <v>00008040000000000</v>
      </c>
      <c r="X388" s="193"/>
      <c r="Y388" s="194"/>
      <c r="Z388" s="168" t="str">
        <f t="shared" si="29"/>
        <v>120</v>
      </c>
      <c r="AA388" s="104">
        <v>119074.14</v>
      </c>
      <c r="AB388" s="104">
        <v>0</v>
      </c>
      <c r="AC388" s="104">
        <v>119074.14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119074.14</v>
      </c>
      <c r="AL388" s="104">
        <v>0</v>
      </c>
      <c r="AM388" s="123">
        <v>0</v>
      </c>
      <c r="AN388" s="105">
        <v>0</v>
      </c>
      <c r="AO388" s="116"/>
      <c r="AP388" s="101" t="s">
        <v>429</v>
      </c>
    </row>
    <row r="389" spans="1:42" s="102" customFormat="1" ht="19.5" x14ac:dyDescent="0.2">
      <c r="A389" s="112" t="s">
        <v>164</v>
      </c>
      <c r="B389" s="108" t="s">
        <v>16</v>
      </c>
      <c r="C389" s="195" t="s">
        <v>426</v>
      </c>
      <c r="D389" s="196"/>
      <c r="E389" s="197"/>
      <c r="F389" s="169" t="s">
        <v>165</v>
      </c>
      <c r="G389" s="104">
        <v>3287900</v>
      </c>
      <c r="H389" s="109">
        <v>0</v>
      </c>
      <c r="I389" s="104">
        <v>3287900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3287900</v>
      </c>
      <c r="R389" s="110">
        <v>0</v>
      </c>
      <c r="S389" s="110">
        <v>0</v>
      </c>
      <c r="T389" s="110">
        <v>0</v>
      </c>
      <c r="U389" s="140" t="str">
        <f t="shared" si="26"/>
        <v>Фонд оплаты труда государственных (муниципальных) органов</v>
      </c>
      <c r="V389" s="141" t="str">
        <f t="shared" si="27"/>
        <v>200</v>
      </c>
      <c r="W389" s="198" t="str">
        <f t="shared" si="28"/>
        <v>00008040000000000</v>
      </c>
      <c r="X389" s="199"/>
      <c r="Y389" s="200"/>
      <c r="Z389" s="145" t="str">
        <f t="shared" si="29"/>
        <v>121</v>
      </c>
      <c r="AA389" s="104">
        <v>119074.14</v>
      </c>
      <c r="AB389" s="109">
        <v>0</v>
      </c>
      <c r="AC389" s="104">
        <v>119074.14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119074.14</v>
      </c>
      <c r="AL389" s="110">
        <v>0</v>
      </c>
      <c r="AM389" s="125">
        <v>0</v>
      </c>
      <c r="AN389" s="111">
        <v>0</v>
      </c>
      <c r="AO389" s="154" t="str">
        <f>C389&amp;F389</f>
        <v>00008040000000000121</v>
      </c>
      <c r="AP389" s="101" t="str">
        <f>C389&amp;F389</f>
        <v>00008040000000000121</v>
      </c>
    </row>
    <row r="390" spans="1:42" s="102" customFormat="1" ht="29.25" x14ac:dyDescent="0.2">
      <c r="A390" s="112" t="s">
        <v>166</v>
      </c>
      <c r="B390" s="108" t="s">
        <v>16</v>
      </c>
      <c r="C390" s="195" t="s">
        <v>426</v>
      </c>
      <c r="D390" s="196"/>
      <c r="E390" s="197"/>
      <c r="F390" s="169" t="s">
        <v>167</v>
      </c>
      <c r="G390" s="104">
        <v>30000</v>
      </c>
      <c r="H390" s="109">
        <v>0</v>
      </c>
      <c r="I390" s="104">
        <v>30000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30000</v>
      </c>
      <c r="R390" s="110">
        <v>0</v>
      </c>
      <c r="S390" s="110">
        <v>0</v>
      </c>
      <c r="T390" s="110">
        <v>0</v>
      </c>
      <c r="U390" s="140" t="str">
        <f t="shared" si="26"/>
        <v>Иные выплаты персоналу государственных (муниципальных) органов, за исключением фонда оплаты труда</v>
      </c>
      <c r="V390" s="141" t="str">
        <f t="shared" si="27"/>
        <v>200</v>
      </c>
      <c r="W390" s="198" t="str">
        <f t="shared" si="28"/>
        <v>00008040000000000</v>
      </c>
      <c r="X390" s="199"/>
      <c r="Y390" s="200"/>
      <c r="Z390" s="145" t="str">
        <f t="shared" si="29"/>
        <v>122</v>
      </c>
      <c r="AA390" s="104">
        <v>0</v>
      </c>
      <c r="AB390" s="109">
        <v>0</v>
      </c>
      <c r="AC390" s="104">
        <v>0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25">
        <v>0</v>
      </c>
      <c r="AN390" s="111">
        <v>0</v>
      </c>
      <c r="AO390" s="154" t="str">
        <f>C390&amp;F390</f>
        <v>00008040000000000122</v>
      </c>
      <c r="AP390" s="101" t="str">
        <f>C390&amp;F390</f>
        <v>00008040000000000122</v>
      </c>
    </row>
    <row r="391" spans="1:42" s="102" customFormat="1" ht="39" x14ac:dyDescent="0.2">
      <c r="A391" s="112" t="s">
        <v>168</v>
      </c>
      <c r="B391" s="108" t="s">
        <v>16</v>
      </c>
      <c r="C391" s="195" t="s">
        <v>426</v>
      </c>
      <c r="D391" s="196"/>
      <c r="E391" s="197"/>
      <c r="F391" s="169" t="s">
        <v>169</v>
      </c>
      <c r="G391" s="104">
        <v>992800</v>
      </c>
      <c r="H391" s="109">
        <v>0</v>
      </c>
      <c r="I391" s="104">
        <v>992800</v>
      </c>
      <c r="J391" s="109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992800</v>
      </c>
      <c r="R391" s="110">
        <v>0</v>
      </c>
      <c r="S391" s="110">
        <v>0</v>
      </c>
      <c r="T391" s="110">
        <v>0</v>
      </c>
      <c r="U391" s="14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91" s="141" t="str">
        <f t="shared" si="27"/>
        <v>200</v>
      </c>
      <c r="W391" s="198" t="str">
        <f t="shared" si="28"/>
        <v>00008040000000000</v>
      </c>
      <c r="X391" s="199"/>
      <c r="Y391" s="200"/>
      <c r="Z391" s="145" t="str">
        <f t="shared" si="29"/>
        <v>129</v>
      </c>
      <c r="AA391" s="104">
        <v>0</v>
      </c>
      <c r="AB391" s="109">
        <v>0</v>
      </c>
      <c r="AC391" s="104">
        <v>0</v>
      </c>
      <c r="AD391" s="109">
        <v>0</v>
      </c>
      <c r="AE391" s="110">
        <v>0</v>
      </c>
      <c r="AF391" s="110">
        <v>0</v>
      </c>
      <c r="AG391" s="110">
        <v>0</v>
      </c>
      <c r="AH391" s="110">
        <v>0</v>
      </c>
      <c r="AI391" s="110">
        <v>0</v>
      </c>
      <c r="AJ391" s="110">
        <v>0</v>
      </c>
      <c r="AK391" s="110">
        <v>0</v>
      </c>
      <c r="AL391" s="110">
        <v>0</v>
      </c>
      <c r="AM391" s="125">
        <v>0</v>
      </c>
      <c r="AN391" s="111">
        <v>0</v>
      </c>
      <c r="AO391" s="154" t="str">
        <f>C391&amp;F391</f>
        <v>00008040000000000129</v>
      </c>
      <c r="AP391" s="101" t="str">
        <f>C391&amp;F391</f>
        <v>00008040000000000129</v>
      </c>
    </row>
    <row r="392" spans="1:42" s="102" customFormat="1" ht="19.5" x14ac:dyDescent="0.2">
      <c r="A392" s="113" t="s">
        <v>177</v>
      </c>
      <c r="B392" s="103" t="s">
        <v>16</v>
      </c>
      <c r="C392" s="192" t="s">
        <v>426</v>
      </c>
      <c r="D392" s="193"/>
      <c r="E392" s="194"/>
      <c r="F392" s="168" t="s">
        <v>16</v>
      </c>
      <c r="G392" s="104">
        <v>96000</v>
      </c>
      <c r="H392" s="104">
        <v>0</v>
      </c>
      <c r="I392" s="104">
        <v>96000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96000</v>
      </c>
      <c r="R392" s="104">
        <v>0</v>
      </c>
      <c r="S392" s="104">
        <v>0</v>
      </c>
      <c r="T392" s="104">
        <v>0</v>
      </c>
      <c r="U392" s="113" t="str">
        <f t="shared" si="26"/>
        <v>Закупка товаров, работ и услуг для обеспечения государственных (муниципальных) нужд</v>
      </c>
      <c r="V392" s="103" t="str">
        <f t="shared" si="27"/>
        <v>200</v>
      </c>
      <c r="W392" s="192" t="str">
        <f t="shared" si="28"/>
        <v>00008040000000000</v>
      </c>
      <c r="X392" s="193"/>
      <c r="Y392" s="194"/>
      <c r="Z392" s="168" t="str">
        <f t="shared" si="29"/>
        <v>200</v>
      </c>
      <c r="AA392" s="104">
        <v>812.4</v>
      </c>
      <c r="AB392" s="104">
        <v>0</v>
      </c>
      <c r="AC392" s="104">
        <v>812.4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812.4</v>
      </c>
      <c r="AL392" s="104">
        <v>0</v>
      </c>
      <c r="AM392" s="123">
        <v>0</v>
      </c>
      <c r="AN392" s="105">
        <v>0</v>
      </c>
      <c r="AO392" s="116"/>
      <c r="AP392" s="101" t="s">
        <v>430</v>
      </c>
    </row>
    <row r="393" spans="1:42" s="102" customFormat="1" ht="29.25" x14ac:dyDescent="0.2">
      <c r="A393" s="113" t="s">
        <v>179</v>
      </c>
      <c r="B393" s="103" t="s">
        <v>16</v>
      </c>
      <c r="C393" s="192" t="s">
        <v>426</v>
      </c>
      <c r="D393" s="193"/>
      <c r="E393" s="194"/>
      <c r="F393" s="168" t="s">
        <v>181</v>
      </c>
      <c r="G393" s="104">
        <v>96000</v>
      </c>
      <c r="H393" s="104">
        <v>0</v>
      </c>
      <c r="I393" s="104">
        <v>96000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96000</v>
      </c>
      <c r="R393" s="104">
        <v>0</v>
      </c>
      <c r="S393" s="104">
        <v>0</v>
      </c>
      <c r="T393" s="104">
        <v>0</v>
      </c>
      <c r="U393" s="113" t="str">
        <f t="shared" si="26"/>
        <v>Иные закупки товаров, работ и услуг для обеспечения государственных (муниципальных) нужд</v>
      </c>
      <c r="V393" s="103" t="str">
        <f t="shared" si="27"/>
        <v>200</v>
      </c>
      <c r="W393" s="192" t="str">
        <f t="shared" si="28"/>
        <v>00008040000000000</v>
      </c>
      <c r="X393" s="193"/>
      <c r="Y393" s="194"/>
      <c r="Z393" s="168" t="str">
        <f t="shared" si="29"/>
        <v>240</v>
      </c>
      <c r="AA393" s="104">
        <v>812.4</v>
      </c>
      <c r="AB393" s="104">
        <v>0</v>
      </c>
      <c r="AC393" s="104">
        <v>812.4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812.4</v>
      </c>
      <c r="AL393" s="104">
        <v>0</v>
      </c>
      <c r="AM393" s="123">
        <v>0</v>
      </c>
      <c r="AN393" s="105">
        <v>0</v>
      </c>
      <c r="AO393" s="116"/>
      <c r="AP393" s="101" t="s">
        <v>431</v>
      </c>
    </row>
    <row r="394" spans="1:42" s="102" customFormat="1" ht="11.25" x14ac:dyDescent="0.2">
      <c r="A394" s="112" t="s">
        <v>182</v>
      </c>
      <c r="B394" s="108" t="s">
        <v>16</v>
      </c>
      <c r="C394" s="195" t="s">
        <v>426</v>
      </c>
      <c r="D394" s="196"/>
      <c r="E394" s="197"/>
      <c r="F394" s="169" t="s">
        <v>183</v>
      </c>
      <c r="G394" s="104">
        <v>96000</v>
      </c>
      <c r="H394" s="109">
        <v>0</v>
      </c>
      <c r="I394" s="104">
        <v>96000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96000</v>
      </c>
      <c r="R394" s="110">
        <v>0</v>
      </c>
      <c r="S394" s="110">
        <v>0</v>
      </c>
      <c r="T394" s="110">
        <v>0</v>
      </c>
      <c r="U394" s="140" t="str">
        <f t="shared" si="26"/>
        <v>Прочая закупка товаров, работ и услуг</v>
      </c>
      <c r="V394" s="141" t="str">
        <f t="shared" si="27"/>
        <v>200</v>
      </c>
      <c r="W394" s="198" t="str">
        <f t="shared" si="28"/>
        <v>00008040000000000</v>
      </c>
      <c r="X394" s="199"/>
      <c r="Y394" s="200"/>
      <c r="Z394" s="145" t="str">
        <f t="shared" si="29"/>
        <v>244</v>
      </c>
      <c r="AA394" s="104">
        <v>812.4</v>
      </c>
      <c r="AB394" s="109">
        <v>0</v>
      </c>
      <c r="AC394" s="104">
        <v>812.4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812.4</v>
      </c>
      <c r="AL394" s="110">
        <v>0</v>
      </c>
      <c r="AM394" s="125">
        <v>0</v>
      </c>
      <c r="AN394" s="111">
        <v>0</v>
      </c>
      <c r="AO394" s="154" t="str">
        <f>C394&amp;F394</f>
        <v>00008040000000000244</v>
      </c>
      <c r="AP394" s="101" t="str">
        <f>C394&amp;F394</f>
        <v>00008040000000000244</v>
      </c>
    </row>
    <row r="395" spans="1:42" s="102" customFormat="1" ht="11.25" x14ac:dyDescent="0.2">
      <c r="A395" s="113" t="s">
        <v>190</v>
      </c>
      <c r="B395" s="103" t="s">
        <v>16</v>
      </c>
      <c r="C395" s="192" t="s">
        <v>426</v>
      </c>
      <c r="D395" s="193"/>
      <c r="E395" s="194"/>
      <c r="F395" s="168" t="s">
        <v>192</v>
      </c>
      <c r="G395" s="104">
        <v>100</v>
      </c>
      <c r="H395" s="104">
        <v>0</v>
      </c>
      <c r="I395" s="104">
        <v>100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100</v>
      </c>
      <c r="R395" s="104">
        <v>0</v>
      </c>
      <c r="S395" s="104">
        <v>0</v>
      </c>
      <c r="T395" s="104">
        <v>0</v>
      </c>
      <c r="U395" s="113" t="str">
        <f t="shared" si="26"/>
        <v>Иные бюджетные ассигнования</v>
      </c>
      <c r="V395" s="103" t="str">
        <f t="shared" si="27"/>
        <v>200</v>
      </c>
      <c r="W395" s="192" t="str">
        <f t="shared" si="28"/>
        <v>00008040000000000</v>
      </c>
      <c r="X395" s="193"/>
      <c r="Y395" s="194"/>
      <c r="Z395" s="168" t="str">
        <f t="shared" si="29"/>
        <v>800</v>
      </c>
      <c r="AA395" s="104">
        <v>0</v>
      </c>
      <c r="AB395" s="104">
        <v>0</v>
      </c>
      <c r="AC395" s="104">
        <v>0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0</v>
      </c>
      <c r="AL395" s="104">
        <v>0</v>
      </c>
      <c r="AM395" s="123">
        <v>0</v>
      </c>
      <c r="AN395" s="105">
        <v>0</v>
      </c>
      <c r="AO395" s="116"/>
      <c r="AP395" s="101" t="s">
        <v>432</v>
      </c>
    </row>
    <row r="396" spans="1:42" s="102" customFormat="1" ht="11.25" x14ac:dyDescent="0.2">
      <c r="A396" s="113" t="s">
        <v>198</v>
      </c>
      <c r="B396" s="103" t="s">
        <v>16</v>
      </c>
      <c r="C396" s="192" t="s">
        <v>426</v>
      </c>
      <c r="D396" s="193"/>
      <c r="E396" s="194"/>
      <c r="F396" s="168" t="s">
        <v>200</v>
      </c>
      <c r="G396" s="104">
        <v>100</v>
      </c>
      <c r="H396" s="104">
        <v>0</v>
      </c>
      <c r="I396" s="104">
        <v>100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100</v>
      </c>
      <c r="R396" s="104">
        <v>0</v>
      </c>
      <c r="S396" s="104">
        <v>0</v>
      </c>
      <c r="T396" s="104">
        <v>0</v>
      </c>
      <c r="U396" s="113" t="str">
        <f t="shared" si="26"/>
        <v>Уплата налогов, сборов и иных платежей</v>
      </c>
      <c r="V396" s="103" t="str">
        <f t="shared" si="27"/>
        <v>200</v>
      </c>
      <c r="W396" s="192" t="str">
        <f t="shared" si="28"/>
        <v>00008040000000000</v>
      </c>
      <c r="X396" s="193"/>
      <c r="Y396" s="194"/>
      <c r="Z396" s="168" t="str">
        <f t="shared" si="29"/>
        <v>850</v>
      </c>
      <c r="AA396" s="104">
        <v>0</v>
      </c>
      <c r="AB396" s="104">
        <v>0</v>
      </c>
      <c r="AC396" s="104">
        <v>0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0</v>
      </c>
      <c r="AL396" s="104">
        <v>0</v>
      </c>
      <c r="AM396" s="123">
        <v>0</v>
      </c>
      <c r="AN396" s="105">
        <v>0</v>
      </c>
      <c r="AO396" s="116"/>
      <c r="AP396" s="101" t="s">
        <v>433</v>
      </c>
    </row>
    <row r="397" spans="1:42" s="102" customFormat="1" ht="11.25" x14ac:dyDescent="0.2">
      <c r="A397" s="112" t="s">
        <v>205</v>
      </c>
      <c r="B397" s="108" t="s">
        <v>16</v>
      </c>
      <c r="C397" s="195" t="s">
        <v>426</v>
      </c>
      <c r="D397" s="196"/>
      <c r="E397" s="197"/>
      <c r="F397" s="169" t="s">
        <v>206</v>
      </c>
      <c r="G397" s="104">
        <v>100</v>
      </c>
      <c r="H397" s="109">
        <v>0</v>
      </c>
      <c r="I397" s="104">
        <v>100</v>
      </c>
      <c r="J397" s="109">
        <v>0</v>
      </c>
      <c r="K397" s="110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0</v>
      </c>
      <c r="Q397" s="110">
        <v>100</v>
      </c>
      <c r="R397" s="110">
        <v>0</v>
      </c>
      <c r="S397" s="110">
        <v>0</v>
      </c>
      <c r="T397" s="110">
        <v>0</v>
      </c>
      <c r="U397" s="140" t="str">
        <f t="shared" si="26"/>
        <v>Уплата иных платежей</v>
      </c>
      <c r="V397" s="141" t="str">
        <f t="shared" si="27"/>
        <v>200</v>
      </c>
      <c r="W397" s="198" t="str">
        <f t="shared" si="28"/>
        <v>00008040000000000</v>
      </c>
      <c r="X397" s="199"/>
      <c r="Y397" s="200"/>
      <c r="Z397" s="145" t="str">
        <f t="shared" si="29"/>
        <v>853</v>
      </c>
      <c r="AA397" s="104">
        <v>0</v>
      </c>
      <c r="AB397" s="109">
        <v>0</v>
      </c>
      <c r="AC397" s="104">
        <v>0</v>
      </c>
      <c r="AD397" s="109">
        <v>0</v>
      </c>
      <c r="AE397" s="110">
        <v>0</v>
      </c>
      <c r="AF397" s="110">
        <v>0</v>
      </c>
      <c r="AG397" s="110">
        <v>0</v>
      </c>
      <c r="AH397" s="110">
        <v>0</v>
      </c>
      <c r="AI397" s="110">
        <v>0</v>
      </c>
      <c r="AJ397" s="110">
        <v>0</v>
      </c>
      <c r="AK397" s="110">
        <v>0</v>
      </c>
      <c r="AL397" s="110">
        <v>0</v>
      </c>
      <c r="AM397" s="125">
        <v>0</v>
      </c>
      <c r="AN397" s="111">
        <v>0</v>
      </c>
      <c r="AO397" s="154" t="str">
        <f>C397&amp;F397</f>
        <v>00008040000000000853</v>
      </c>
      <c r="AP397" s="101" t="str">
        <f>C397&amp;F397</f>
        <v>00008040000000000853</v>
      </c>
    </row>
    <row r="398" spans="1:42" s="102" customFormat="1" ht="11.25" x14ac:dyDescent="0.2">
      <c r="A398" s="113" t="s">
        <v>434</v>
      </c>
      <c r="B398" s="103" t="s">
        <v>16</v>
      </c>
      <c r="C398" s="192" t="s">
        <v>435</v>
      </c>
      <c r="D398" s="193"/>
      <c r="E398" s="194"/>
      <c r="F398" s="168" t="s">
        <v>152</v>
      </c>
      <c r="G398" s="104">
        <v>11206410.960000001</v>
      </c>
      <c r="H398" s="104">
        <v>0</v>
      </c>
      <c r="I398" s="104">
        <v>11206410.960000001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10631010.960000001</v>
      </c>
      <c r="R398" s="104">
        <v>0</v>
      </c>
      <c r="S398" s="104">
        <v>575400</v>
      </c>
      <c r="T398" s="104">
        <v>0</v>
      </c>
      <c r="U398" s="113" t="str">
        <f t="shared" si="26"/>
        <v>СОЦИАЛЬНАЯ ПОЛИТИКА</v>
      </c>
      <c r="V398" s="103" t="str">
        <f t="shared" si="27"/>
        <v>200</v>
      </c>
      <c r="W398" s="192" t="str">
        <f t="shared" si="28"/>
        <v>00010000000000000</v>
      </c>
      <c r="X398" s="193"/>
      <c r="Y398" s="194"/>
      <c r="Z398" s="168" t="str">
        <f t="shared" si="29"/>
        <v>000</v>
      </c>
      <c r="AA398" s="104">
        <v>205998.45</v>
      </c>
      <c r="AB398" s="104">
        <v>0</v>
      </c>
      <c r="AC398" s="104">
        <v>205998.45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205998.45</v>
      </c>
      <c r="AL398" s="104">
        <v>0</v>
      </c>
      <c r="AM398" s="123">
        <v>0</v>
      </c>
      <c r="AN398" s="105">
        <v>0</v>
      </c>
      <c r="AO398" s="116"/>
      <c r="AP398" s="101" t="s">
        <v>436</v>
      </c>
    </row>
    <row r="399" spans="1:42" s="102" customFormat="1" ht="11.25" x14ac:dyDescent="0.2">
      <c r="A399" s="113" t="s">
        <v>437</v>
      </c>
      <c r="B399" s="103" t="s">
        <v>16</v>
      </c>
      <c r="C399" s="192" t="s">
        <v>438</v>
      </c>
      <c r="D399" s="193"/>
      <c r="E399" s="194"/>
      <c r="F399" s="168" t="s">
        <v>152</v>
      </c>
      <c r="G399" s="104">
        <v>3535800</v>
      </c>
      <c r="H399" s="104">
        <v>0</v>
      </c>
      <c r="I399" s="104">
        <v>3535800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2960400</v>
      </c>
      <c r="R399" s="104">
        <v>0</v>
      </c>
      <c r="S399" s="104">
        <v>575400</v>
      </c>
      <c r="T399" s="104">
        <v>0</v>
      </c>
      <c r="U399" s="113" t="str">
        <f t="shared" si="26"/>
        <v>Пенсионное обеспечение</v>
      </c>
      <c r="V399" s="103" t="str">
        <f t="shared" si="27"/>
        <v>200</v>
      </c>
      <c r="W399" s="192" t="str">
        <f t="shared" si="28"/>
        <v>00010010000000000</v>
      </c>
      <c r="X399" s="193"/>
      <c r="Y399" s="194"/>
      <c r="Z399" s="168" t="str">
        <f t="shared" si="29"/>
        <v>000</v>
      </c>
      <c r="AA399" s="104">
        <v>0</v>
      </c>
      <c r="AB399" s="104">
        <v>0</v>
      </c>
      <c r="AC399" s="104">
        <v>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0</v>
      </c>
      <c r="AL399" s="104">
        <v>0</v>
      </c>
      <c r="AM399" s="123">
        <v>0</v>
      </c>
      <c r="AN399" s="105">
        <v>0</v>
      </c>
      <c r="AO399" s="116"/>
      <c r="AP399" s="101" t="s">
        <v>439</v>
      </c>
    </row>
    <row r="400" spans="1:42" s="102" customFormat="1" ht="19.5" x14ac:dyDescent="0.2">
      <c r="A400" s="113" t="s">
        <v>272</v>
      </c>
      <c r="B400" s="103" t="s">
        <v>16</v>
      </c>
      <c r="C400" s="192" t="s">
        <v>438</v>
      </c>
      <c r="D400" s="193"/>
      <c r="E400" s="194"/>
      <c r="F400" s="168" t="s">
        <v>273</v>
      </c>
      <c r="G400" s="104">
        <v>3535800</v>
      </c>
      <c r="H400" s="104">
        <v>0</v>
      </c>
      <c r="I400" s="104">
        <v>3535800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2960400</v>
      </c>
      <c r="R400" s="104">
        <v>0</v>
      </c>
      <c r="S400" s="104">
        <v>575400</v>
      </c>
      <c r="T400" s="104">
        <v>0</v>
      </c>
      <c r="U400" s="113" t="str">
        <f t="shared" si="26"/>
        <v>Социальное обеспечение и иные выплаты населению</v>
      </c>
      <c r="V400" s="103" t="str">
        <f t="shared" si="27"/>
        <v>200</v>
      </c>
      <c r="W400" s="192" t="str">
        <f t="shared" si="28"/>
        <v>00010010000000000</v>
      </c>
      <c r="X400" s="193"/>
      <c r="Y400" s="194"/>
      <c r="Z400" s="168" t="str">
        <f t="shared" si="29"/>
        <v>300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0</v>
      </c>
      <c r="AN400" s="105">
        <v>0</v>
      </c>
      <c r="AO400" s="116"/>
      <c r="AP400" s="101" t="s">
        <v>440</v>
      </c>
    </row>
    <row r="401" spans="1:42" s="102" customFormat="1" ht="19.5" x14ac:dyDescent="0.2">
      <c r="A401" s="113" t="s">
        <v>383</v>
      </c>
      <c r="B401" s="103" t="s">
        <v>16</v>
      </c>
      <c r="C401" s="192" t="s">
        <v>438</v>
      </c>
      <c r="D401" s="193"/>
      <c r="E401" s="194"/>
      <c r="F401" s="168" t="s">
        <v>385</v>
      </c>
      <c r="G401" s="104">
        <v>3535800</v>
      </c>
      <c r="H401" s="104">
        <v>0</v>
      </c>
      <c r="I401" s="104">
        <v>3535800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2960400</v>
      </c>
      <c r="R401" s="104">
        <v>0</v>
      </c>
      <c r="S401" s="104">
        <v>575400</v>
      </c>
      <c r="T401" s="104">
        <v>0</v>
      </c>
      <c r="U401" s="113" t="str">
        <f t="shared" si="26"/>
        <v>Публичные нормативные социальные выплаты гражданам</v>
      </c>
      <c r="V401" s="103" t="str">
        <f t="shared" si="27"/>
        <v>200</v>
      </c>
      <c r="W401" s="192" t="str">
        <f t="shared" si="28"/>
        <v>00010010000000000</v>
      </c>
      <c r="X401" s="193"/>
      <c r="Y401" s="194"/>
      <c r="Z401" s="168" t="str">
        <f t="shared" si="29"/>
        <v>310</v>
      </c>
      <c r="AA401" s="104">
        <v>0</v>
      </c>
      <c r="AB401" s="104">
        <v>0</v>
      </c>
      <c r="AC401" s="104">
        <v>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0</v>
      </c>
      <c r="AL401" s="104">
        <v>0</v>
      </c>
      <c r="AM401" s="123">
        <v>0</v>
      </c>
      <c r="AN401" s="105">
        <v>0</v>
      </c>
      <c r="AO401" s="116"/>
      <c r="AP401" s="101" t="s">
        <v>441</v>
      </c>
    </row>
    <row r="402" spans="1:42" s="102" customFormat="1" ht="11.25" x14ac:dyDescent="0.2">
      <c r="A402" s="112" t="s">
        <v>442</v>
      </c>
      <c r="B402" s="108" t="s">
        <v>16</v>
      </c>
      <c r="C402" s="195" t="s">
        <v>438</v>
      </c>
      <c r="D402" s="196"/>
      <c r="E402" s="197"/>
      <c r="F402" s="169" t="s">
        <v>443</v>
      </c>
      <c r="G402" s="104">
        <v>3535800</v>
      </c>
      <c r="H402" s="109">
        <v>0</v>
      </c>
      <c r="I402" s="104">
        <v>3535800</v>
      </c>
      <c r="J402" s="109">
        <v>0</v>
      </c>
      <c r="K402" s="110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110">
        <v>2960400</v>
      </c>
      <c r="R402" s="110">
        <v>0</v>
      </c>
      <c r="S402" s="110">
        <v>575400</v>
      </c>
      <c r="T402" s="110">
        <v>0</v>
      </c>
      <c r="U402" s="140" t="str">
        <f t="shared" si="26"/>
        <v>Иные пенсии, социальные доплаты к пенсиям</v>
      </c>
      <c r="V402" s="141" t="str">
        <f t="shared" si="27"/>
        <v>200</v>
      </c>
      <c r="W402" s="198" t="str">
        <f t="shared" si="28"/>
        <v>00010010000000000</v>
      </c>
      <c r="X402" s="199"/>
      <c r="Y402" s="200"/>
      <c r="Z402" s="145" t="str">
        <f t="shared" si="29"/>
        <v>312</v>
      </c>
      <c r="AA402" s="104">
        <v>0</v>
      </c>
      <c r="AB402" s="109">
        <v>0</v>
      </c>
      <c r="AC402" s="104">
        <v>0</v>
      </c>
      <c r="AD402" s="109">
        <v>0</v>
      </c>
      <c r="AE402" s="110">
        <v>0</v>
      </c>
      <c r="AF402" s="110">
        <v>0</v>
      </c>
      <c r="AG402" s="110">
        <v>0</v>
      </c>
      <c r="AH402" s="110">
        <v>0</v>
      </c>
      <c r="AI402" s="110">
        <v>0</v>
      </c>
      <c r="AJ402" s="110">
        <v>0</v>
      </c>
      <c r="AK402" s="110">
        <v>0</v>
      </c>
      <c r="AL402" s="110">
        <v>0</v>
      </c>
      <c r="AM402" s="125">
        <v>0</v>
      </c>
      <c r="AN402" s="111">
        <v>0</v>
      </c>
      <c r="AO402" s="154" t="str">
        <f>C402&amp;F402</f>
        <v>00010010000000000312</v>
      </c>
      <c r="AP402" s="101" t="str">
        <f>C402&amp;F402</f>
        <v>00010010000000000312</v>
      </c>
    </row>
    <row r="403" spans="1:42" s="102" customFormat="1" ht="11.25" x14ac:dyDescent="0.2">
      <c r="A403" s="113" t="s">
        <v>444</v>
      </c>
      <c r="B403" s="103" t="s">
        <v>16</v>
      </c>
      <c r="C403" s="192" t="s">
        <v>445</v>
      </c>
      <c r="D403" s="193"/>
      <c r="E403" s="194"/>
      <c r="F403" s="168" t="s">
        <v>152</v>
      </c>
      <c r="G403" s="104">
        <v>709510.96</v>
      </c>
      <c r="H403" s="104">
        <v>0</v>
      </c>
      <c r="I403" s="104">
        <v>709510.96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709510.96</v>
      </c>
      <c r="R403" s="104">
        <v>0</v>
      </c>
      <c r="S403" s="104">
        <v>0</v>
      </c>
      <c r="T403" s="104">
        <v>0</v>
      </c>
      <c r="U403" s="113" t="str">
        <f t="shared" si="26"/>
        <v>Социальное обеспечение населения</v>
      </c>
      <c r="V403" s="103" t="str">
        <f t="shared" si="27"/>
        <v>200</v>
      </c>
      <c r="W403" s="192" t="str">
        <f t="shared" si="28"/>
        <v>00010030000000000</v>
      </c>
      <c r="X403" s="193"/>
      <c r="Y403" s="194"/>
      <c r="Z403" s="168" t="str">
        <f t="shared" si="29"/>
        <v>000</v>
      </c>
      <c r="AA403" s="104">
        <v>0</v>
      </c>
      <c r="AB403" s="104">
        <v>0</v>
      </c>
      <c r="AC403" s="104">
        <v>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0</v>
      </c>
      <c r="AL403" s="104">
        <v>0</v>
      </c>
      <c r="AM403" s="123">
        <v>0</v>
      </c>
      <c r="AN403" s="105">
        <v>0</v>
      </c>
      <c r="AO403" s="116"/>
      <c r="AP403" s="101" t="s">
        <v>446</v>
      </c>
    </row>
    <row r="404" spans="1:42" s="102" customFormat="1" ht="19.5" x14ac:dyDescent="0.2">
      <c r="A404" s="113" t="s">
        <v>272</v>
      </c>
      <c r="B404" s="103" t="s">
        <v>16</v>
      </c>
      <c r="C404" s="192" t="s">
        <v>445</v>
      </c>
      <c r="D404" s="193"/>
      <c r="E404" s="194"/>
      <c r="F404" s="168" t="s">
        <v>273</v>
      </c>
      <c r="G404" s="104">
        <v>709510.96</v>
      </c>
      <c r="H404" s="104">
        <v>0</v>
      </c>
      <c r="I404" s="104">
        <v>709510.96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709510.96</v>
      </c>
      <c r="R404" s="104">
        <v>0</v>
      </c>
      <c r="S404" s="104">
        <v>0</v>
      </c>
      <c r="T404" s="104">
        <v>0</v>
      </c>
      <c r="U404" s="113" t="str">
        <f t="shared" si="26"/>
        <v>Социальное обеспечение и иные выплаты населению</v>
      </c>
      <c r="V404" s="103" t="str">
        <f t="shared" si="27"/>
        <v>200</v>
      </c>
      <c r="W404" s="192" t="str">
        <f t="shared" si="28"/>
        <v>00010030000000000</v>
      </c>
      <c r="X404" s="193"/>
      <c r="Y404" s="194"/>
      <c r="Z404" s="168" t="str">
        <f t="shared" si="29"/>
        <v>300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0</v>
      </c>
      <c r="AL404" s="104">
        <v>0</v>
      </c>
      <c r="AM404" s="123">
        <v>0</v>
      </c>
      <c r="AN404" s="105">
        <v>0</v>
      </c>
      <c r="AO404" s="116"/>
      <c r="AP404" s="101" t="s">
        <v>447</v>
      </c>
    </row>
    <row r="405" spans="1:42" s="102" customFormat="1" ht="19.5" x14ac:dyDescent="0.2">
      <c r="A405" s="113" t="s">
        <v>365</v>
      </c>
      <c r="B405" s="103" t="s">
        <v>16</v>
      </c>
      <c r="C405" s="192" t="s">
        <v>445</v>
      </c>
      <c r="D405" s="193"/>
      <c r="E405" s="194"/>
      <c r="F405" s="168" t="s">
        <v>367</v>
      </c>
      <c r="G405" s="104">
        <v>709510.96</v>
      </c>
      <c r="H405" s="104">
        <v>0</v>
      </c>
      <c r="I405" s="104">
        <v>709510.96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709510.96</v>
      </c>
      <c r="R405" s="104">
        <v>0</v>
      </c>
      <c r="S405" s="104">
        <v>0</v>
      </c>
      <c r="T405" s="104">
        <v>0</v>
      </c>
      <c r="U405" s="113" t="str">
        <f t="shared" si="26"/>
        <v>Социальные выплаты гражданам, кроме публичных нормативных социальных выплат</v>
      </c>
      <c r="V405" s="103" t="str">
        <f t="shared" si="27"/>
        <v>200</v>
      </c>
      <c r="W405" s="192" t="str">
        <f t="shared" si="28"/>
        <v>00010030000000000</v>
      </c>
      <c r="X405" s="193"/>
      <c r="Y405" s="194"/>
      <c r="Z405" s="168" t="str">
        <f t="shared" si="29"/>
        <v>320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0</v>
      </c>
      <c r="AN405" s="105">
        <v>0</v>
      </c>
      <c r="AO405" s="116"/>
      <c r="AP405" s="101" t="s">
        <v>448</v>
      </c>
    </row>
    <row r="406" spans="1:42" s="102" customFormat="1" ht="11.25" x14ac:dyDescent="0.2">
      <c r="A406" s="112" t="s">
        <v>449</v>
      </c>
      <c r="B406" s="108" t="s">
        <v>16</v>
      </c>
      <c r="C406" s="195" t="s">
        <v>445</v>
      </c>
      <c r="D406" s="196"/>
      <c r="E406" s="197"/>
      <c r="F406" s="169" t="s">
        <v>450</v>
      </c>
      <c r="G406" s="104">
        <v>709510.96</v>
      </c>
      <c r="H406" s="109">
        <v>0</v>
      </c>
      <c r="I406" s="104">
        <v>709510.96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709510.96</v>
      </c>
      <c r="R406" s="110">
        <v>0</v>
      </c>
      <c r="S406" s="110">
        <v>0</v>
      </c>
      <c r="T406" s="110">
        <v>0</v>
      </c>
      <c r="U406" s="140" t="str">
        <f t="shared" si="26"/>
        <v>Субсидии гражданам на приобретение жилья</v>
      </c>
      <c r="V406" s="141" t="str">
        <f t="shared" si="27"/>
        <v>200</v>
      </c>
      <c r="W406" s="198" t="str">
        <f t="shared" si="28"/>
        <v>00010030000000000</v>
      </c>
      <c r="X406" s="199"/>
      <c r="Y406" s="200"/>
      <c r="Z406" s="145" t="str">
        <f t="shared" si="29"/>
        <v>322</v>
      </c>
      <c r="AA406" s="104">
        <v>0</v>
      </c>
      <c r="AB406" s="109">
        <v>0</v>
      </c>
      <c r="AC406" s="104">
        <v>0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0</v>
      </c>
      <c r="AL406" s="110">
        <v>0</v>
      </c>
      <c r="AM406" s="125">
        <v>0</v>
      </c>
      <c r="AN406" s="111">
        <v>0</v>
      </c>
      <c r="AO406" s="154" t="str">
        <f>C406&amp;F406</f>
        <v>00010030000000000322</v>
      </c>
      <c r="AP406" s="101" t="str">
        <f>C406&amp;F406</f>
        <v>00010030000000000322</v>
      </c>
    </row>
    <row r="407" spans="1:42" s="102" customFormat="1" ht="11.25" x14ac:dyDescent="0.2">
      <c r="A407" s="113" t="s">
        <v>451</v>
      </c>
      <c r="B407" s="103" t="s">
        <v>16</v>
      </c>
      <c r="C407" s="192" t="s">
        <v>452</v>
      </c>
      <c r="D407" s="193"/>
      <c r="E407" s="194"/>
      <c r="F407" s="168" t="s">
        <v>152</v>
      </c>
      <c r="G407" s="104">
        <v>6961100</v>
      </c>
      <c r="H407" s="104">
        <v>0</v>
      </c>
      <c r="I407" s="104">
        <v>6961100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6961100</v>
      </c>
      <c r="R407" s="104">
        <v>0</v>
      </c>
      <c r="S407" s="104">
        <v>0</v>
      </c>
      <c r="T407" s="104">
        <v>0</v>
      </c>
      <c r="U407" s="113" t="str">
        <f t="shared" si="26"/>
        <v>Охрана семьи и детства</v>
      </c>
      <c r="V407" s="103" t="str">
        <f t="shared" si="27"/>
        <v>200</v>
      </c>
      <c r="W407" s="192" t="str">
        <f t="shared" si="28"/>
        <v>00010040000000000</v>
      </c>
      <c r="X407" s="193"/>
      <c r="Y407" s="194"/>
      <c r="Z407" s="168" t="str">
        <f t="shared" si="29"/>
        <v>000</v>
      </c>
      <c r="AA407" s="104">
        <v>205998.45</v>
      </c>
      <c r="AB407" s="104">
        <v>0</v>
      </c>
      <c r="AC407" s="104">
        <v>205998.45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205998.45</v>
      </c>
      <c r="AL407" s="104">
        <v>0</v>
      </c>
      <c r="AM407" s="123">
        <v>0</v>
      </c>
      <c r="AN407" s="105">
        <v>0</v>
      </c>
      <c r="AO407" s="116"/>
      <c r="AP407" s="101" t="s">
        <v>453</v>
      </c>
    </row>
    <row r="408" spans="1:42" s="102" customFormat="1" ht="19.5" x14ac:dyDescent="0.2">
      <c r="A408" s="113" t="s">
        <v>272</v>
      </c>
      <c r="B408" s="103" t="s">
        <v>16</v>
      </c>
      <c r="C408" s="192" t="s">
        <v>452</v>
      </c>
      <c r="D408" s="193"/>
      <c r="E408" s="194"/>
      <c r="F408" s="168" t="s">
        <v>273</v>
      </c>
      <c r="G408" s="104">
        <v>5235900</v>
      </c>
      <c r="H408" s="104">
        <v>0</v>
      </c>
      <c r="I408" s="104">
        <v>5235900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5235900</v>
      </c>
      <c r="R408" s="104">
        <v>0</v>
      </c>
      <c r="S408" s="104">
        <v>0</v>
      </c>
      <c r="T408" s="104">
        <v>0</v>
      </c>
      <c r="U408" s="113" t="str">
        <f t="shared" si="26"/>
        <v>Социальное обеспечение и иные выплаты населению</v>
      </c>
      <c r="V408" s="103" t="str">
        <f t="shared" si="27"/>
        <v>200</v>
      </c>
      <c r="W408" s="192" t="str">
        <f t="shared" si="28"/>
        <v>00010040000000000</v>
      </c>
      <c r="X408" s="193"/>
      <c r="Y408" s="194"/>
      <c r="Z408" s="168" t="str">
        <f t="shared" si="29"/>
        <v>300</v>
      </c>
      <c r="AA408" s="104">
        <v>205998.45</v>
      </c>
      <c r="AB408" s="104">
        <v>0</v>
      </c>
      <c r="AC408" s="104">
        <v>205998.45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205998.45</v>
      </c>
      <c r="AL408" s="104">
        <v>0</v>
      </c>
      <c r="AM408" s="123">
        <v>0</v>
      </c>
      <c r="AN408" s="105">
        <v>0</v>
      </c>
      <c r="AO408" s="116"/>
      <c r="AP408" s="101" t="s">
        <v>454</v>
      </c>
    </row>
    <row r="409" spans="1:42" s="102" customFormat="1" ht="19.5" x14ac:dyDescent="0.2">
      <c r="A409" s="113" t="s">
        <v>383</v>
      </c>
      <c r="B409" s="103" t="s">
        <v>16</v>
      </c>
      <c r="C409" s="192" t="s">
        <v>452</v>
      </c>
      <c r="D409" s="193"/>
      <c r="E409" s="194"/>
      <c r="F409" s="168" t="s">
        <v>385</v>
      </c>
      <c r="G409" s="104">
        <v>2025800</v>
      </c>
      <c r="H409" s="104">
        <v>0</v>
      </c>
      <c r="I409" s="104">
        <v>2025800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2025800</v>
      </c>
      <c r="R409" s="104">
        <v>0</v>
      </c>
      <c r="S409" s="104">
        <v>0</v>
      </c>
      <c r="T409" s="104">
        <v>0</v>
      </c>
      <c r="U409" s="113" t="str">
        <f t="shared" si="26"/>
        <v>Публичные нормативные социальные выплаты гражданам</v>
      </c>
      <c r="V409" s="103" t="str">
        <f t="shared" si="27"/>
        <v>200</v>
      </c>
      <c r="W409" s="192" t="str">
        <f t="shared" si="28"/>
        <v>00010040000000000</v>
      </c>
      <c r="X409" s="193"/>
      <c r="Y409" s="194"/>
      <c r="Z409" s="168" t="str">
        <f t="shared" si="29"/>
        <v>310</v>
      </c>
      <c r="AA409" s="104">
        <v>193488</v>
      </c>
      <c r="AB409" s="104">
        <v>0</v>
      </c>
      <c r="AC409" s="104">
        <v>193488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193488</v>
      </c>
      <c r="AL409" s="104">
        <v>0</v>
      </c>
      <c r="AM409" s="123">
        <v>0</v>
      </c>
      <c r="AN409" s="105">
        <v>0</v>
      </c>
      <c r="AO409" s="116"/>
      <c r="AP409" s="101" t="s">
        <v>455</v>
      </c>
    </row>
    <row r="410" spans="1:42" s="102" customFormat="1" ht="19.5" x14ac:dyDescent="0.2">
      <c r="A410" s="112" t="s">
        <v>386</v>
      </c>
      <c r="B410" s="108" t="s">
        <v>16</v>
      </c>
      <c r="C410" s="195" t="s">
        <v>452</v>
      </c>
      <c r="D410" s="196"/>
      <c r="E410" s="197"/>
      <c r="F410" s="169" t="s">
        <v>387</v>
      </c>
      <c r="G410" s="104">
        <v>2025800</v>
      </c>
      <c r="H410" s="109">
        <v>0</v>
      </c>
      <c r="I410" s="104">
        <v>2025800</v>
      </c>
      <c r="J410" s="109">
        <v>0</v>
      </c>
      <c r="K410" s="110">
        <v>0</v>
      </c>
      <c r="L410" s="110">
        <v>0</v>
      </c>
      <c r="M410" s="110">
        <v>0</v>
      </c>
      <c r="N410" s="110">
        <v>0</v>
      </c>
      <c r="O410" s="110">
        <v>0</v>
      </c>
      <c r="P410" s="110">
        <v>0</v>
      </c>
      <c r="Q410" s="110">
        <v>2025800</v>
      </c>
      <c r="R410" s="110">
        <v>0</v>
      </c>
      <c r="S410" s="110">
        <v>0</v>
      </c>
      <c r="T410" s="110">
        <v>0</v>
      </c>
      <c r="U410" s="140" t="str">
        <f t="shared" si="26"/>
        <v>Пособия, компенсации, меры социальной поддержки по публичным нормативным обязательствам</v>
      </c>
      <c r="V410" s="141" t="str">
        <f t="shared" si="27"/>
        <v>200</v>
      </c>
      <c r="W410" s="198" t="str">
        <f t="shared" si="28"/>
        <v>00010040000000000</v>
      </c>
      <c r="X410" s="199"/>
      <c r="Y410" s="200"/>
      <c r="Z410" s="145" t="str">
        <f t="shared" si="29"/>
        <v>313</v>
      </c>
      <c r="AA410" s="104">
        <v>193488</v>
      </c>
      <c r="AB410" s="109">
        <v>0</v>
      </c>
      <c r="AC410" s="104">
        <v>193488</v>
      </c>
      <c r="AD410" s="109">
        <v>0</v>
      </c>
      <c r="AE410" s="110">
        <v>0</v>
      </c>
      <c r="AF410" s="110">
        <v>0</v>
      </c>
      <c r="AG410" s="110">
        <v>0</v>
      </c>
      <c r="AH410" s="110">
        <v>0</v>
      </c>
      <c r="AI410" s="110">
        <v>0</v>
      </c>
      <c r="AJ410" s="110">
        <v>0</v>
      </c>
      <c r="AK410" s="110">
        <v>193488</v>
      </c>
      <c r="AL410" s="110">
        <v>0</v>
      </c>
      <c r="AM410" s="125">
        <v>0</v>
      </c>
      <c r="AN410" s="111">
        <v>0</v>
      </c>
      <c r="AO410" s="154" t="str">
        <f>C410&amp;F410</f>
        <v>00010040000000000313</v>
      </c>
      <c r="AP410" s="101" t="str">
        <f>C410&amp;F410</f>
        <v>00010040000000000313</v>
      </c>
    </row>
    <row r="411" spans="1:42" s="102" customFormat="1" ht="19.5" x14ac:dyDescent="0.2">
      <c r="A411" s="113" t="s">
        <v>365</v>
      </c>
      <c r="B411" s="103" t="s">
        <v>16</v>
      </c>
      <c r="C411" s="192" t="s">
        <v>452</v>
      </c>
      <c r="D411" s="193"/>
      <c r="E411" s="194"/>
      <c r="F411" s="168" t="s">
        <v>367</v>
      </c>
      <c r="G411" s="104">
        <v>3210100</v>
      </c>
      <c r="H411" s="104">
        <v>0</v>
      </c>
      <c r="I411" s="104">
        <v>3210100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3210100</v>
      </c>
      <c r="R411" s="104">
        <v>0</v>
      </c>
      <c r="S411" s="104">
        <v>0</v>
      </c>
      <c r="T411" s="104">
        <v>0</v>
      </c>
      <c r="U411" s="113" t="str">
        <f t="shared" si="26"/>
        <v>Социальные выплаты гражданам, кроме публичных нормативных социальных выплат</v>
      </c>
      <c r="V411" s="103" t="str">
        <f t="shared" si="27"/>
        <v>200</v>
      </c>
      <c r="W411" s="192" t="str">
        <f t="shared" si="28"/>
        <v>00010040000000000</v>
      </c>
      <c r="X411" s="193"/>
      <c r="Y411" s="194"/>
      <c r="Z411" s="168" t="str">
        <f t="shared" si="29"/>
        <v>320</v>
      </c>
      <c r="AA411" s="104">
        <v>12510.45</v>
      </c>
      <c r="AB411" s="104">
        <v>0</v>
      </c>
      <c r="AC411" s="104">
        <v>12510.45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12510.45</v>
      </c>
      <c r="AL411" s="104">
        <v>0</v>
      </c>
      <c r="AM411" s="123">
        <v>0</v>
      </c>
      <c r="AN411" s="105">
        <v>0</v>
      </c>
      <c r="AO411" s="116"/>
      <c r="AP411" s="101" t="s">
        <v>456</v>
      </c>
    </row>
    <row r="412" spans="1:42" s="102" customFormat="1" ht="29.25" x14ac:dyDescent="0.2">
      <c r="A412" s="112" t="s">
        <v>368</v>
      </c>
      <c r="B412" s="108" t="s">
        <v>16</v>
      </c>
      <c r="C412" s="195" t="s">
        <v>452</v>
      </c>
      <c r="D412" s="196"/>
      <c r="E412" s="197"/>
      <c r="F412" s="169" t="s">
        <v>369</v>
      </c>
      <c r="G412" s="104">
        <v>436800</v>
      </c>
      <c r="H412" s="109">
        <v>0</v>
      </c>
      <c r="I412" s="104">
        <v>436800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436800</v>
      </c>
      <c r="R412" s="110">
        <v>0</v>
      </c>
      <c r="S412" s="110">
        <v>0</v>
      </c>
      <c r="T412" s="110">
        <v>0</v>
      </c>
      <c r="U412" s="140" t="str">
        <f t="shared" si="26"/>
        <v>Пособия, компенсации и иные социальные выплаты гражданам, кроме публичных нормативных обязательств</v>
      </c>
      <c r="V412" s="141" t="str">
        <f t="shared" si="27"/>
        <v>200</v>
      </c>
      <c r="W412" s="198" t="str">
        <f t="shared" si="28"/>
        <v>00010040000000000</v>
      </c>
      <c r="X412" s="199"/>
      <c r="Y412" s="200"/>
      <c r="Z412" s="145" t="str">
        <f t="shared" si="29"/>
        <v>321</v>
      </c>
      <c r="AA412" s="104">
        <v>12510.45</v>
      </c>
      <c r="AB412" s="109">
        <v>0</v>
      </c>
      <c r="AC412" s="104">
        <v>12510.45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12510.45</v>
      </c>
      <c r="AL412" s="110">
        <v>0</v>
      </c>
      <c r="AM412" s="125">
        <v>0</v>
      </c>
      <c r="AN412" s="111">
        <v>0</v>
      </c>
      <c r="AO412" s="154" t="str">
        <f>C412&amp;F412</f>
        <v>00010040000000000321</v>
      </c>
      <c r="AP412" s="101" t="str">
        <f>C412&amp;F412</f>
        <v>00010040000000000321</v>
      </c>
    </row>
    <row r="413" spans="1:42" s="102" customFormat="1" ht="19.5" x14ac:dyDescent="0.2">
      <c r="A413" s="112" t="s">
        <v>457</v>
      </c>
      <c r="B413" s="108" t="s">
        <v>16</v>
      </c>
      <c r="C413" s="195" t="s">
        <v>452</v>
      </c>
      <c r="D413" s="196"/>
      <c r="E413" s="197"/>
      <c r="F413" s="169" t="s">
        <v>458</v>
      </c>
      <c r="G413" s="104">
        <v>2773300</v>
      </c>
      <c r="H413" s="109">
        <v>0</v>
      </c>
      <c r="I413" s="104">
        <v>2773300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2773300</v>
      </c>
      <c r="R413" s="110">
        <v>0</v>
      </c>
      <c r="S413" s="110">
        <v>0</v>
      </c>
      <c r="T413" s="110">
        <v>0</v>
      </c>
      <c r="U413" s="140" t="str">
        <f t="shared" si="26"/>
        <v>Приобретение товаров, работ, услуг в пользу граждан в целях их социального обеспечения</v>
      </c>
      <c r="V413" s="141" t="str">
        <f t="shared" si="27"/>
        <v>200</v>
      </c>
      <c r="W413" s="198" t="str">
        <f t="shared" si="28"/>
        <v>00010040000000000</v>
      </c>
      <c r="X413" s="199"/>
      <c r="Y413" s="200"/>
      <c r="Z413" s="145" t="str">
        <f t="shared" si="29"/>
        <v>323</v>
      </c>
      <c r="AA413" s="104">
        <v>0</v>
      </c>
      <c r="AB413" s="109">
        <v>0</v>
      </c>
      <c r="AC413" s="104">
        <v>0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0</v>
      </c>
      <c r="AL413" s="110">
        <v>0</v>
      </c>
      <c r="AM413" s="125">
        <v>0</v>
      </c>
      <c r="AN413" s="111">
        <v>0</v>
      </c>
      <c r="AO413" s="154" t="str">
        <f>C413&amp;F413</f>
        <v>00010040000000000323</v>
      </c>
      <c r="AP413" s="101" t="str">
        <f>C413&amp;F413</f>
        <v>00010040000000000323</v>
      </c>
    </row>
    <row r="414" spans="1:42" s="102" customFormat="1" ht="19.5" x14ac:dyDescent="0.2">
      <c r="A414" s="113" t="s">
        <v>324</v>
      </c>
      <c r="B414" s="103" t="s">
        <v>16</v>
      </c>
      <c r="C414" s="192" t="s">
        <v>452</v>
      </c>
      <c r="D414" s="193"/>
      <c r="E414" s="194"/>
      <c r="F414" s="168" t="s">
        <v>326</v>
      </c>
      <c r="G414" s="104">
        <v>1725200</v>
      </c>
      <c r="H414" s="104">
        <v>0</v>
      </c>
      <c r="I414" s="104">
        <v>1725200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1725200</v>
      </c>
      <c r="R414" s="104">
        <v>0</v>
      </c>
      <c r="S414" s="104">
        <v>0</v>
      </c>
      <c r="T414" s="104">
        <v>0</v>
      </c>
      <c r="U414" s="113" t="str">
        <f t="shared" si="26"/>
        <v>Капитальные вложения в объекты государственной (муниципальной) собственности</v>
      </c>
      <c r="V414" s="103" t="str">
        <f t="shared" si="27"/>
        <v>200</v>
      </c>
      <c r="W414" s="192" t="str">
        <f t="shared" si="28"/>
        <v>00010040000000000</v>
      </c>
      <c r="X414" s="193"/>
      <c r="Y414" s="194"/>
      <c r="Z414" s="168" t="str">
        <f t="shared" si="29"/>
        <v>400</v>
      </c>
      <c r="AA414" s="104">
        <v>0</v>
      </c>
      <c r="AB414" s="104">
        <v>0</v>
      </c>
      <c r="AC414" s="104">
        <v>0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0</v>
      </c>
      <c r="AL414" s="104">
        <v>0</v>
      </c>
      <c r="AM414" s="123">
        <v>0</v>
      </c>
      <c r="AN414" s="105">
        <v>0</v>
      </c>
      <c r="AO414" s="116"/>
      <c r="AP414" s="101" t="s">
        <v>459</v>
      </c>
    </row>
    <row r="415" spans="1:42" s="102" customFormat="1" ht="11.25" x14ac:dyDescent="0.2">
      <c r="A415" s="113" t="s">
        <v>327</v>
      </c>
      <c r="B415" s="103" t="s">
        <v>16</v>
      </c>
      <c r="C415" s="192" t="s">
        <v>452</v>
      </c>
      <c r="D415" s="193"/>
      <c r="E415" s="194"/>
      <c r="F415" s="168" t="s">
        <v>329</v>
      </c>
      <c r="G415" s="104">
        <v>1725200</v>
      </c>
      <c r="H415" s="104">
        <v>0</v>
      </c>
      <c r="I415" s="104">
        <v>1725200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1725200</v>
      </c>
      <c r="R415" s="104">
        <v>0</v>
      </c>
      <c r="S415" s="104">
        <v>0</v>
      </c>
      <c r="T415" s="104">
        <v>0</v>
      </c>
      <c r="U415" s="113" t="str">
        <f t="shared" si="26"/>
        <v>Бюджетные инвестиции</v>
      </c>
      <c r="V415" s="103" t="str">
        <f t="shared" si="27"/>
        <v>200</v>
      </c>
      <c r="W415" s="192" t="str">
        <f t="shared" si="28"/>
        <v>00010040000000000</v>
      </c>
      <c r="X415" s="193"/>
      <c r="Y415" s="194"/>
      <c r="Z415" s="168" t="str">
        <f t="shared" si="29"/>
        <v>410</v>
      </c>
      <c r="AA415" s="104">
        <v>0</v>
      </c>
      <c r="AB415" s="104">
        <v>0</v>
      </c>
      <c r="AC415" s="104">
        <v>0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0</v>
      </c>
      <c r="AL415" s="104">
        <v>0</v>
      </c>
      <c r="AM415" s="123">
        <v>0</v>
      </c>
      <c r="AN415" s="105">
        <v>0</v>
      </c>
      <c r="AO415" s="116"/>
      <c r="AP415" s="101" t="s">
        <v>460</v>
      </c>
    </row>
    <row r="416" spans="1:42" s="102" customFormat="1" ht="29.25" x14ac:dyDescent="0.2">
      <c r="A416" s="112" t="s">
        <v>461</v>
      </c>
      <c r="B416" s="108" t="s">
        <v>16</v>
      </c>
      <c r="C416" s="195" t="s">
        <v>452</v>
      </c>
      <c r="D416" s="196"/>
      <c r="E416" s="197"/>
      <c r="F416" s="169" t="s">
        <v>462</v>
      </c>
      <c r="G416" s="104">
        <v>1725200</v>
      </c>
      <c r="H416" s="109">
        <v>0</v>
      </c>
      <c r="I416" s="104">
        <v>1725200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1725200</v>
      </c>
      <c r="R416" s="110">
        <v>0</v>
      </c>
      <c r="S416" s="110">
        <v>0</v>
      </c>
      <c r="T416" s="110">
        <v>0</v>
      </c>
      <c r="U416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16" s="141" t="str">
        <f t="shared" si="27"/>
        <v>200</v>
      </c>
      <c r="W416" s="198" t="str">
        <f t="shared" si="28"/>
        <v>00010040000000000</v>
      </c>
      <c r="X416" s="199"/>
      <c r="Y416" s="200"/>
      <c r="Z416" s="145" t="str">
        <f t="shared" si="29"/>
        <v>412</v>
      </c>
      <c r="AA416" s="104">
        <v>0</v>
      </c>
      <c r="AB416" s="109">
        <v>0</v>
      </c>
      <c r="AC416" s="104">
        <v>0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0</v>
      </c>
      <c r="AL416" s="110">
        <v>0</v>
      </c>
      <c r="AM416" s="125">
        <v>0</v>
      </c>
      <c r="AN416" s="111">
        <v>0</v>
      </c>
      <c r="AO416" s="154" t="str">
        <f>C416&amp;F416</f>
        <v>00010040000000000412</v>
      </c>
      <c r="AP416" s="101" t="str">
        <f>C416&amp;F416</f>
        <v>00010040000000000412</v>
      </c>
    </row>
    <row r="417" spans="1:42" s="102" customFormat="1" ht="11.25" x14ac:dyDescent="0.2">
      <c r="A417" s="113" t="s">
        <v>463</v>
      </c>
      <c r="B417" s="103" t="s">
        <v>16</v>
      </c>
      <c r="C417" s="192" t="s">
        <v>464</v>
      </c>
      <c r="D417" s="193"/>
      <c r="E417" s="194"/>
      <c r="F417" s="168" t="s">
        <v>152</v>
      </c>
      <c r="G417" s="104">
        <v>3954200</v>
      </c>
      <c r="H417" s="104">
        <v>0</v>
      </c>
      <c r="I417" s="104">
        <v>3954200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3942500</v>
      </c>
      <c r="R417" s="104">
        <v>0</v>
      </c>
      <c r="S417" s="104">
        <v>11700</v>
      </c>
      <c r="T417" s="104">
        <v>0</v>
      </c>
      <c r="U417" s="113" t="str">
        <f t="shared" si="26"/>
        <v>ФИЗИЧЕСКАЯ КУЛЬТУРА И СПОРТ</v>
      </c>
      <c r="V417" s="103" t="str">
        <f t="shared" si="27"/>
        <v>200</v>
      </c>
      <c r="W417" s="192" t="str">
        <f t="shared" si="28"/>
        <v>00011000000000000</v>
      </c>
      <c r="X417" s="193"/>
      <c r="Y417" s="194"/>
      <c r="Z417" s="168" t="str">
        <f t="shared" si="29"/>
        <v>000</v>
      </c>
      <c r="AA417" s="104">
        <v>122492.83</v>
      </c>
      <c r="AB417" s="104">
        <v>0</v>
      </c>
      <c r="AC417" s="104">
        <v>122492.83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122492.83</v>
      </c>
      <c r="AL417" s="104">
        <v>0</v>
      </c>
      <c r="AM417" s="123">
        <v>0</v>
      </c>
      <c r="AN417" s="105">
        <v>0</v>
      </c>
      <c r="AO417" s="116"/>
      <c r="AP417" s="101" t="s">
        <v>465</v>
      </c>
    </row>
    <row r="418" spans="1:42" s="102" customFormat="1" ht="11.25" x14ac:dyDescent="0.2">
      <c r="A418" s="113" t="s">
        <v>466</v>
      </c>
      <c r="B418" s="103" t="s">
        <v>16</v>
      </c>
      <c r="C418" s="192" t="s">
        <v>467</v>
      </c>
      <c r="D418" s="193"/>
      <c r="E418" s="194"/>
      <c r="F418" s="168" t="s">
        <v>152</v>
      </c>
      <c r="G418" s="104">
        <v>3953700</v>
      </c>
      <c r="H418" s="104">
        <v>0</v>
      </c>
      <c r="I418" s="104">
        <v>3953700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3942500</v>
      </c>
      <c r="R418" s="104">
        <v>0</v>
      </c>
      <c r="S418" s="104">
        <v>11200</v>
      </c>
      <c r="T418" s="104">
        <v>0</v>
      </c>
      <c r="U418" s="113" t="str">
        <f t="shared" si="26"/>
        <v>Физическая культура</v>
      </c>
      <c r="V418" s="103" t="str">
        <f t="shared" si="27"/>
        <v>200</v>
      </c>
      <c r="W418" s="192" t="str">
        <f t="shared" si="28"/>
        <v>00011010000000000</v>
      </c>
      <c r="X418" s="193"/>
      <c r="Y418" s="194"/>
      <c r="Z418" s="168" t="str">
        <f t="shared" si="29"/>
        <v>000</v>
      </c>
      <c r="AA418" s="104">
        <v>122492.83</v>
      </c>
      <c r="AB418" s="104">
        <v>0</v>
      </c>
      <c r="AC418" s="104">
        <v>122492.83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122492.83</v>
      </c>
      <c r="AL418" s="104">
        <v>0</v>
      </c>
      <c r="AM418" s="123">
        <v>0</v>
      </c>
      <c r="AN418" s="105">
        <v>0</v>
      </c>
      <c r="AO418" s="116"/>
      <c r="AP418" s="101" t="s">
        <v>468</v>
      </c>
    </row>
    <row r="419" spans="1:42" s="102" customFormat="1" ht="19.5" x14ac:dyDescent="0.2">
      <c r="A419" s="113" t="s">
        <v>177</v>
      </c>
      <c r="B419" s="103" t="s">
        <v>16</v>
      </c>
      <c r="C419" s="192" t="s">
        <v>467</v>
      </c>
      <c r="D419" s="193"/>
      <c r="E419" s="194"/>
      <c r="F419" s="168" t="s">
        <v>16</v>
      </c>
      <c r="G419" s="104">
        <v>21200</v>
      </c>
      <c r="H419" s="104">
        <v>0</v>
      </c>
      <c r="I419" s="104">
        <v>21200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10000</v>
      </c>
      <c r="R419" s="104">
        <v>0</v>
      </c>
      <c r="S419" s="104">
        <v>11200</v>
      </c>
      <c r="T419" s="104">
        <v>0</v>
      </c>
      <c r="U419" s="113" t="str">
        <f t="shared" si="26"/>
        <v>Закупка товаров, работ и услуг для обеспечения государственных (муниципальных) нужд</v>
      </c>
      <c r="V419" s="103" t="str">
        <f t="shared" si="27"/>
        <v>200</v>
      </c>
      <c r="W419" s="192" t="str">
        <f t="shared" si="28"/>
        <v>00011010000000000</v>
      </c>
      <c r="X419" s="193"/>
      <c r="Y419" s="194"/>
      <c r="Z419" s="168" t="str">
        <f t="shared" si="29"/>
        <v>200</v>
      </c>
      <c r="AA419" s="104">
        <v>0</v>
      </c>
      <c r="AB419" s="104">
        <v>0</v>
      </c>
      <c r="AC419" s="104">
        <v>0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0</v>
      </c>
      <c r="AL419" s="104">
        <v>0</v>
      </c>
      <c r="AM419" s="123">
        <v>0</v>
      </c>
      <c r="AN419" s="105">
        <v>0</v>
      </c>
      <c r="AO419" s="116"/>
      <c r="AP419" s="101" t="s">
        <v>469</v>
      </c>
    </row>
    <row r="420" spans="1:42" s="102" customFormat="1" ht="29.25" x14ac:dyDescent="0.2">
      <c r="A420" s="113" t="s">
        <v>179</v>
      </c>
      <c r="B420" s="103" t="s">
        <v>16</v>
      </c>
      <c r="C420" s="192" t="s">
        <v>467</v>
      </c>
      <c r="D420" s="193"/>
      <c r="E420" s="194"/>
      <c r="F420" s="168" t="s">
        <v>181</v>
      </c>
      <c r="G420" s="104">
        <v>21200</v>
      </c>
      <c r="H420" s="104">
        <v>0</v>
      </c>
      <c r="I420" s="104">
        <v>21200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10000</v>
      </c>
      <c r="R420" s="104">
        <v>0</v>
      </c>
      <c r="S420" s="104">
        <v>11200</v>
      </c>
      <c r="T420" s="104">
        <v>0</v>
      </c>
      <c r="U420" s="113" t="str">
        <f t="shared" si="26"/>
        <v>Иные закупки товаров, работ и услуг для обеспечения государственных (муниципальных) нужд</v>
      </c>
      <c r="V420" s="103" t="str">
        <f t="shared" si="27"/>
        <v>200</v>
      </c>
      <c r="W420" s="192" t="str">
        <f t="shared" si="28"/>
        <v>00011010000000000</v>
      </c>
      <c r="X420" s="193"/>
      <c r="Y420" s="194"/>
      <c r="Z420" s="168" t="str">
        <f t="shared" si="29"/>
        <v>240</v>
      </c>
      <c r="AA420" s="104">
        <v>0</v>
      </c>
      <c r="AB420" s="104">
        <v>0</v>
      </c>
      <c r="AC420" s="104">
        <v>0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0</v>
      </c>
      <c r="AL420" s="104">
        <v>0</v>
      </c>
      <c r="AM420" s="123">
        <v>0</v>
      </c>
      <c r="AN420" s="105">
        <v>0</v>
      </c>
      <c r="AO420" s="116"/>
      <c r="AP420" s="101" t="s">
        <v>470</v>
      </c>
    </row>
    <row r="421" spans="1:42" s="102" customFormat="1" ht="11.25" x14ac:dyDescent="0.2">
      <c r="A421" s="112" t="s">
        <v>182</v>
      </c>
      <c r="B421" s="108" t="s">
        <v>16</v>
      </c>
      <c r="C421" s="195" t="s">
        <v>467</v>
      </c>
      <c r="D421" s="196"/>
      <c r="E421" s="197"/>
      <c r="F421" s="169" t="s">
        <v>183</v>
      </c>
      <c r="G421" s="104">
        <v>21200</v>
      </c>
      <c r="H421" s="109">
        <v>0</v>
      </c>
      <c r="I421" s="104">
        <v>21200</v>
      </c>
      <c r="J421" s="109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10000</v>
      </c>
      <c r="R421" s="110">
        <v>0</v>
      </c>
      <c r="S421" s="110">
        <v>11200</v>
      </c>
      <c r="T421" s="110">
        <v>0</v>
      </c>
      <c r="U421" s="140" t="str">
        <f t="shared" si="26"/>
        <v>Прочая закупка товаров, работ и услуг</v>
      </c>
      <c r="V421" s="141" t="str">
        <f t="shared" si="27"/>
        <v>200</v>
      </c>
      <c r="W421" s="198" t="str">
        <f t="shared" si="28"/>
        <v>00011010000000000</v>
      </c>
      <c r="X421" s="199"/>
      <c r="Y421" s="200"/>
      <c r="Z421" s="145" t="str">
        <f t="shared" si="29"/>
        <v>244</v>
      </c>
      <c r="AA421" s="104">
        <v>0</v>
      </c>
      <c r="AB421" s="109">
        <v>0</v>
      </c>
      <c r="AC421" s="104">
        <v>0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10">
        <v>0</v>
      </c>
      <c r="AJ421" s="110">
        <v>0</v>
      </c>
      <c r="AK421" s="110">
        <v>0</v>
      </c>
      <c r="AL421" s="110">
        <v>0</v>
      </c>
      <c r="AM421" s="125">
        <v>0</v>
      </c>
      <c r="AN421" s="111">
        <v>0</v>
      </c>
      <c r="AO421" s="154" t="str">
        <f>C421&amp;F421</f>
        <v>00011010000000000244</v>
      </c>
      <c r="AP421" s="101" t="str">
        <f>C421&amp;F421</f>
        <v>00011010000000000244</v>
      </c>
    </row>
    <row r="422" spans="1:42" s="102" customFormat="1" ht="19.5" x14ac:dyDescent="0.2">
      <c r="A422" s="113" t="s">
        <v>244</v>
      </c>
      <c r="B422" s="103" t="s">
        <v>16</v>
      </c>
      <c r="C422" s="192" t="s">
        <v>467</v>
      </c>
      <c r="D422" s="193"/>
      <c r="E422" s="194"/>
      <c r="F422" s="168" t="s">
        <v>243</v>
      </c>
      <c r="G422" s="104">
        <v>3932500</v>
      </c>
      <c r="H422" s="104">
        <v>0</v>
      </c>
      <c r="I422" s="104">
        <v>3932500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3932500</v>
      </c>
      <c r="R422" s="104">
        <v>0</v>
      </c>
      <c r="S422" s="104">
        <v>0</v>
      </c>
      <c r="T422" s="104">
        <v>0</v>
      </c>
      <c r="U422" s="113" t="str">
        <f t="shared" si="26"/>
        <v>Предоставление субсидий бюджетным, автономным учреждениям и иным некоммерческим организациям</v>
      </c>
      <c r="V422" s="103" t="str">
        <f t="shared" si="27"/>
        <v>200</v>
      </c>
      <c r="W422" s="192" t="str">
        <f t="shared" si="28"/>
        <v>00011010000000000</v>
      </c>
      <c r="X422" s="193"/>
      <c r="Y422" s="194"/>
      <c r="Z422" s="168" t="str">
        <f t="shared" si="29"/>
        <v>600</v>
      </c>
      <c r="AA422" s="104">
        <v>122492.83</v>
      </c>
      <c r="AB422" s="104">
        <v>0</v>
      </c>
      <c r="AC422" s="104">
        <v>122492.83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122492.83</v>
      </c>
      <c r="AL422" s="104">
        <v>0</v>
      </c>
      <c r="AM422" s="123">
        <v>0</v>
      </c>
      <c r="AN422" s="105">
        <v>0</v>
      </c>
      <c r="AO422" s="116"/>
      <c r="AP422" s="101" t="s">
        <v>471</v>
      </c>
    </row>
    <row r="423" spans="1:42" s="102" customFormat="1" ht="11.25" x14ac:dyDescent="0.2">
      <c r="A423" s="113" t="s">
        <v>246</v>
      </c>
      <c r="B423" s="103" t="s">
        <v>16</v>
      </c>
      <c r="C423" s="192" t="s">
        <v>467</v>
      </c>
      <c r="D423" s="193"/>
      <c r="E423" s="194"/>
      <c r="F423" s="168" t="s">
        <v>24</v>
      </c>
      <c r="G423" s="104">
        <v>3932500</v>
      </c>
      <c r="H423" s="104">
        <v>0</v>
      </c>
      <c r="I423" s="104">
        <v>3932500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3932500</v>
      </c>
      <c r="R423" s="104">
        <v>0</v>
      </c>
      <c r="S423" s="104">
        <v>0</v>
      </c>
      <c r="T423" s="104">
        <v>0</v>
      </c>
      <c r="U423" s="113" t="str">
        <f t="shared" si="26"/>
        <v>Субсидии автономным учреждениям</v>
      </c>
      <c r="V423" s="103" t="str">
        <f t="shared" si="27"/>
        <v>200</v>
      </c>
      <c r="W423" s="192" t="str">
        <f t="shared" si="28"/>
        <v>00011010000000000</v>
      </c>
      <c r="X423" s="193"/>
      <c r="Y423" s="194"/>
      <c r="Z423" s="168" t="str">
        <f t="shared" si="29"/>
        <v>620</v>
      </c>
      <c r="AA423" s="104">
        <v>122492.83</v>
      </c>
      <c r="AB423" s="104">
        <v>0</v>
      </c>
      <c r="AC423" s="104">
        <v>122492.83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122492.83</v>
      </c>
      <c r="AL423" s="104">
        <v>0</v>
      </c>
      <c r="AM423" s="123">
        <v>0</v>
      </c>
      <c r="AN423" s="105">
        <v>0</v>
      </c>
      <c r="AO423" s="116"/>
      <c r="AP423" s="101" t="s">
        <v>472</v>
      </c>
    </row>
    <row r="424" spans="1:42" s="102" customFormat="1" ht="39" x14ac:dyDescent="0.2">
      <c r="A424" s="112" t="s">
        <v>355</v>
      </c>
      <c r="B424" s="108" t="s">
        <v>16</v>
      </c>
      <c r="C424" s="195" t="s">
        <v>467</v>
      </c>
      <c r="D424" s="196"/>
      <c r="E424" s="197"/>
      <c r="F424" s="169" t="s">
        <v>356</v>
      </c>
      <c r="G424" s="104">
        <v>3932500</v>
      </c>
      <c r="H424" s="109">
        <v>0</v>
      </c>
      <c r="I424" s="104">
        <v>3932500</v>
      </c>
      <c r="J424" s="109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0</v>
      </c>
      <c r="Q424" s="110">
        <v>3932500</v>
      </c>
      <c r="R424" s="110">
        <v>0</v>
      </c>
      <c r="S424" s="110">
        <v>0</v>
      </c>
      <c r="T424" s="110">
        <v>0</v>
      </c>
      <c r="U424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4" s="141" t="str">
        <f t="shared" si="27"/>
        <v>200</v>
      </c>
      <c r="W424" s="198" t="str">
        <f t="shared" si="28"/>
        <v>00011010000000000</v>
      </c>
      <c r="X424" s="199"/>
      <c r="Y424" s="200"/>
      <c r="Z424" s="145" t="str">
        <f t="shared" si="29"/>
        <v>621</v>
      </c>
      <c r="AA424" s="104">
        <v>122492.83</v>
      </c>
      <c r="AB424" s="109">
        <v>0</v>
      </c>
      <c r="AC424" s="104">
        <v>122492.83</v>
      </c>
      <c r="AD424" s="109">
        <v>0</v>
      </c>
      <c r="AE424" s="110">
        <v>0</v>
      </c>
      <c r="AF424" s="110">
        <v>0</v>
      </c>
      <c r="AG424" s="110">
        <v>0</v>
      </c>
      <c r="AH424" s="110">
        <v>0</v>
      </c>
      <c r="AI424" s="110">
        <v>0</v>
      </c>
      <c r="AJ424" s="110">
        <v>0</v>
      </c>
      <c r="AK424" s="110">
        <v>122492.83</v>
      </c>
      <c r="AL424" s="110">
        <v>0</v>
      </c>
      <c r="AM424" s="125">
        <v>0</v>
      </c>
      <c r="AN424" s="111">
        <v>0</v>
      </c>
      <c r="AO424" s="154" t="str">
        <f>C424&amp;F424</f>
        <v>00011010000000000621</v>
      </c>
      <c r="AP424" s="101" t="str">
        <f>C424&amp;F424</f>
        <v>00011010000000000621</v>
      </c>
    </row>
    <row r="425" spans="1:42" s="102" customFormat="1" ht="11.25" x14ac:dyDescent="0.2">
      <c r="A425" s="113" t="s">
        <v>473</v>
      </c>
      <c r="B425" s="103" t="s">
        <v>16</v>
      </c>
      <c r="C425" s="192" t="s">
        <v>475</v>
      </c>
      <c r="D425" s="193"/>
      <c r="E425" s="194"/>
      <c r="F425" s="168" t="s">
        <v>152</v>
      </c>
      <c r="G425" s="104">
        <v>500</v>
      </c>
      <c r="H425" s="104"/>
      <c r="I425" s="104">
        <v>500</v>
      </c>
      <c r="J425" s="104"/>
      <c r="K425" s="104"/>
      <c r="L425" s="104"/>
      <c r="M425" s="104"/>
      <c r="N425" s="104"/>
      <c r="O425" s="104"/>
      <c r="P425" s="104"/>
      <c r="Q425" s="104"/>
      <c r="R425" s="104"/>
      <c r="S425" s="104">
        <v>500</v>
      </c>
      <c r="T425" s="104"/>
      <c r="U425" s="113" t="str">
        <f t="shared" si="26"/>
        <v>Массовый спорт</v>
      </c>
      <c r="V425" s="103" t="str">
        <f t="shared" si="27"/>
        <v>200</v>
      </c>
      <c r="W425" s="192" t="str">
        <f t="shared" si="28"/>
        <v>00011020000000000</v>
      </c>
      <c r="X425" s="193"/>
      <c r="Y425" s="194"/>
      <c r="Z425" s="168" t="str">
        <f t="shared" si="29"/>
        <v>000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23">
        <v>0</v>
      </c>
      <c r="AN425" s="105"/>
      <c r="AO425" s="116"/>
      <c r="AP425" s="101" t="s">
        <v>474</v>
      </c>
    </row>
    <row r="426" spans="1:42" s="102" customFormat="1" ht="19.5" x14ac:dyDescent="0.2">
      <c r="A426" s="113" t="s">
        <v>177</v>
      </c>
      <c r="B426" s="103" t="s">
        <v>16</v>
      </c>
      <c r="C426" s="192" t="s">
        <v>475</v>
      </c>
      <c r="D426" s="193"/>
      <c r="E426" s="194"/>
      <c r="F426" s="168" t="s">
        <v>16</v>
      </c>
      <c r="G426" s="104">
        <v>500</v>
      </c>
      <c r="H426" s="104"/>
      <c r="I426" s="104">
        <v>500</v>
      </c>
      <c r="J426" s="104"/>
      <c r="K426" s="104"/>
      <c r="L426" s="104"/>
      <c r="M426" s="104"/>
      <c r="N426" s="104"/>
      <c r="O426" s="104"/>
      <c r="P426" s="104"/>
      <c r="Q426" s="104"/>
      <c r="R426" s="104"/>
      <c r="S426" s="104">
        <v>500</v>
      </c>
      <c r="T426" s="104"/>
      <c r="U426" s="113" t="str">
        <f t="shared" si="26"/>
        <v>Закупка товаров, работ и услуг для обеспечения государственных (муниципальных) нужд</v>
      </c>
      <c r="V426" s="103" t="str">
        <f t="shared" si="27"/>
        <v>200</v>
      </c>
      <c r="W426" s="192" t="str">
        <f t="shared" si="28"/>
        <v>00011020000000000</v>
      </c>
      <c r="X426" s="193"/>
      <c r="Y426" s="194"/>
      <c r="Z426" s="168" t="str">
        <f t="shared" si="29"/>
        <v>200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23">
        <v>0</v>
      </c>
      <c r="AN426" s="105"/>
      <c r="AO426" s="116"/>
      <c r="AP426" s="101" t="s">
        <v>476</v>
      </c>
    </row>
    <row r="427" spans="1:42" s="102" customFormat="1" ht="29.25" x14ac:dyDescent="0.2">
      <c r="A427" s="113" t="s">
        <v>179</v>
      </c>
      <c r="B427" s="103" t="s">
        <v>16</v>
      </c>
      <c r="C427" s="192" t="s">
        <v>475</v>
      </c>
      <c r="D427" s="193"/>
      <c r="E427" s="194"/>
      <c r="F427" s="168" t="s">
        <v>181</v>
      </c>
      <c r="G427" s="104">
        <v>500</v>
      </c>
      <c r="H427" s="104"/>
      <c r="I427" s="104">
        <v>500</v>
      </c>
      <c r="J427" s="104"/>
      <c r="K427" s="104"/>
      <c r="L427" s="104"/>
      <c r="M427" s="104"/>
      <c r="N427" s="104"/>
      <c r="O427" s="104"/>
      <c r="P427" s="104"/>
      <c r="Q427" s="104"/>
      <c r="R427" s="104"/>
      <c r="S427" s="104">
        <v>500</v>
      </c>
      <c r="T427" s="104"/>
      <c r="U427" s="113" t="str">
        <f t="shared" si="26"/>
        <v>Иные закупки товаров, работ и услуг для обеспечения государственных (муниципальных) нужд</v>
      </c>
      <c r="V427" s="103" t="str">
        <f t="shared" si="27"/>
        <v>200</v>
      </c>
      <c r="W427" s="192" t="str">
        <f t="shared" si="28"/>
        <v>00011020000000000</v>
      </c>
      <c r="X427" s="193"/>
      <c r="Y427" s="194"/>
      <c r="Z427" s="168" t="str">
        <f t="shared" si="29"/>
        <v>240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23">
        <v>0</v>
      </c>
      <c r="AN427" s="105"/>
      <c r="AO427" s="116"/>
      <c r="AP427" s="101" t="s">
        <v>477</v>
      </c>
    </row>
    <row r="428" spans="1:42" s="102" customFormat="1" ht="11.25" x14ac:dyDescent="0.2">
      <c r="A428" s="112" t="s">
        <v>182</v>
      </c>
      <c r="B428" s="108" t="s">
        <v>16</v>
      </c>
      <c r="C428" s="195" t="s">
        <v>475</v>
      </c>
      <c r="D428" s="196"/>
      <c r="E428" s="197"/>
      <c r="F428" s="169" t="s">
        <v>183</v>
      </c>
      <c r="G428" s="104">
        <v>500</v>
      </c>
      <c r="H428" s="109"/>
      <c r="I428" s="104">
        <v>500</v>
      </c>
      <c r="J428" s="109"/>
      <c r="K428" s="110"/>
      <c r="L428" s="110"/>
      <c r="M428" s="110"/>
      <c r="N428" s="110"/>
      <c r="O428" s="110"/>
      <c r="P428" s="110"/>
      <c r="Q428" s="110"/>
      <c r="R428" s="110"/>
      <c r="S428" s="110">
        <v>500</v>
      </c>
      <c r="T428" s="110"/>
      <c r="U428" s="140" t="str">
        <f t="shared" si="26"/>
        <v>Прочая закупка товаров, работ и услуг</v>
      </c>
      <c r="V428" s="141" t="str">
        <f t="shared" si="27"/>
        <v>200</v>
      </c>
      <c r="W428" s="198" t="str">
        <f t="shared" si="28"/>
        <v>00011020000000000</v>
      </c>
      <c r="X428" s="199"/>
      <c r="Y428" s="200"/>
      <c r="Z428" s="145" t="str">
        <f t="shared" si="29"/>
        <v>244</v>
      </c>
      <c r="AA428" s="104">
        <v>0</v>
      </c>
      <c r="AB428" s="109"/>
      <c r="AC428" s="104">
        <v>0</v>
      </c>
      <c r="AD428" s="109"/>
      <c r="AE428" s="110"/>
      <c r="AF428" s="110"/>
      <c r="AG428" s="110"/>
      <c r="AH428" s="110"/>
      <c r="AI428" s="110"/>
      <c r="AJ428" s="110"/>
      <c r="AK428" s="110"/>
      <c r="AL428" s="110"/>
      <c r="AM428" s="125">
        <v>0</v>
      </c>
      <c r="AN428" s="111"/>
      <c r="AO428" s="154" t="str">
        <f>C428&amp;F428</f>
        <v>00011020000000000244</v>
      </c>
      <c r="AP428" s="101" t="str">
        <f>C428&amp;F428</f>
        <v>00011020000000000244</v>
      </c>
    </row>
    <row r="429" spans="1:42" s="102" customFormat="1" ht="19.5" x14ac:dyDescent="0.2">
      <c r="A429" s="113" t="s">
        <v>478</v>
      </c>
      <c r="B429" s="103" t="s">
        <v>16</v>
      </c>
      <c r="C429" s="192" t="s">
        <v>480</v>
      </c>
      <c r="D429" s="193"/>
      <c r="E429" s="194"/>
      <c r="F429" s="168" t="s">
        <v>152</v>
      </c>
      <c r="G429" s="104">
        <v>203000</v>
      </c>
      <c r="H429" s="104">
        <v>0</v>
      </c>
      <c r="I429" s="104">
        <v>203000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200800</v>
      </c>
      <c r="R429" s="104">
        <v>0</v>
      </c>
      <c r="S429" s="104">
        <v>2200</v>
      </c>
      <c r="T429" s="104">
        <v>0</v>
      </c>
      <c r="U429" s="113" t="str">
        <f t="shared" si="26"/>
        <v>ОБСЛУЖИВАНИЕ ГОСУДАРСТВЕННОГО (МУНИЦИПАЛЬНОГО) ДОЛГА</v>
      </c>
      <c r="V429" s="103" t="str">
        <f t="shared" si="27"/>
        <v>200</v>
      </c>
      <c r="W429" s="192" t="str">
        <f t="shared" si="28"/>
        <v>00013000000000000</v>
      </c>
      <c r="X429" s="193"/>
      <c r="Y429" s="194"/>
      <c r="Z429" s="168" t="str">
        <f t="shared" si="29"/>
        <v>000</v>
      </c>
      <c r="AA429" s="104">
        <v>0</v>
      </c>
      <c r="AB429" s="104">
        <v>0</v>
      </c>
      <c r="AC429" s="104">
        <v>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0</v>
      </c>
      <c r="AL429" s="104">
        <v>0</v>
      </c>
      <c r="AM429" s="123">
        <v>0</v>
      </c>
      <c r="AN429" s="105">
        <v>0</v>
      </c>
      <c r="AO429" s="116"/>
      <c r="AP429" s="101" t="s">
        <v>479</v>
      </c>
    </row>
    <row r="430" spans="1:42" s="102" customFormat="1" ht="19.5" x14ac:dyDescent="0.2">
      <c r="A430" s="113" t="s">
        <v>481</v>
      </c>
      <c r="B430" s="103" t="s">
        <v>16</v>
      </c>
      <c r="C430" s="192" t="s">
        <v>483</v>
      </c>
      <c r="D430" s="193"/>
      <c r="E430" s="194"/>
      <c r="F430" s="168" t="s">
        <v>152</v>
      </c>
      <c r="G430" s="104">
        <v>203000</v>
      </c>
      <c r="H430" s="104">
        <v>0</v>
      </c>
      <c r="I430" s="104">
        <v>203000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200800</v>
      </c>
      <c r="R430" s="104">
        <v>0</v>
      </c>
      <c r="S430" s="104">
        <v>2200</v>
      </c>
      <c r="T430" s="104">
        <v>0</v>
      </c>
      <c r="U430" s="113" t="str">
        <f t="shared" si="26"/>
        <v>Обслуживание государственного (муниципального) внутреннего долга</v>
      </c>
      <c r="V430" s="103" t="str">
        <f t="shared" si="27"/>
        <v>200</v>
      </c>
      <c r="W430" s="192" t="str">
        <f t="shared" si="28"/>
        <v>00013010000000000</v>
      </c>
      <c r="X430" s="193"/>
      <c r="Y430" s="194"/>
      <c r="Z430" s="168" t="str">
        <f t="shared" si="29"/>
        <v>000</v>
      </c>
      <c r="AA430" s="104">
        <v>0</v>
      </c>
      <c r="AB430" s="104">
        <v>0</v>
      </c>
      <c r="AC430" s="104">
        <v>0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0</v>
      </c>
      <c r="AL430" s="104">
        <v>0</v>
      </c>
      <c r="AM430" s="123">
        <v>0</v>
      </c>
      <c r="AN430" s="105">
        <v>0</v>
      </c>
      <c r="AO430" s="116"/>
      <c r="AP430" s="101" t="s">
        <v>482</v>
      </c>
    </row>
    <row r="431" spans="1:42" s="102" customFormat="1" ht="19.5" x14ac:dyDescent="0.2">
      <c r="A431" s="113" t="s">
        <v>484</v>
      </c>
      <c r="B431" s="103" t="s">
        <v>16</v>
      </c>
      <c r="C431" s="192" t="s">
        <v>483</v>
      </c>
      <c r="D431" s="193"/>
      <c r="E431" s="194"/>
      <c r="F431" s="168" t="s">
        <v>26</v>
      </c>
      <c r="G431" s="104">
        <v>203000</v>
      </c>
      <c r="H431" s="104">
        <v>0</v>
      </c>
      <c r="I431" s="104">
        <v>203000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200800</v>
      </c>
      <c r="R431" s="104">
        <v>0</v>
      </c>
      <c r="S431" s="104">
        <v>2200</v>
      </c>
      <c r="T431" s="104">
        <v>0</v>
      </c>
      <c r="U431" s="113" t="str">
        <f t="shared" si="26"/>
        <v>Обслуживание государственного (муниципального) долга</v>
      </c>
      <c r="V431" s="103" t="str">
        <f t="shared" si="27"/>
        <v>200</v>
      </c>
      <c r="W431" s="192" t="str">
        <f t="shared" si="28"/>
        <v>00013010000000000</v>
      </c>
      <c r="X431" s="193"/>
      <c r="Y431" s="194"/>
      <c r="Z431" s="168" t="str">
        <f t="shared" si="29"/>
        <v>700</v>
      </c>
      <c r="AA431" s="104">
        <v>0</v>
      </c>
      <c r="AB431" s="104">
        <v>0</v>
      </c>
      <c r="AC431" s="104">
        <v>0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0</v>
      </c>
      <c r="AL431" s="104">
        <v>0</v>
      </c>
      <c r="AM431" s="123">
        <v>0</v>
      </c>
      <c r="AN431" s="105">
        <v>0</v>
      </c>
      <c r="AO431" s="116"/>
      <c r="AP431" s="101" t="s">
        <v>485</v>
      </c>
    </row>
    <row r="432" spans="1:42" s="102" customFormat="1" ht="11.25" x14ac:dyDescent="0.2">
      <c r="A432" s="112" t="s">
        <v>486</v>
      </c>
      <c r="B432" s="108" t="s">
        <v>16</v>
      </c>
      <c r="C432" s="195" t="s">
        <v>483</v>
      </c>
      <c r="D432" s="196"/>
      <c r="E432" s="197"/>
      <c r="F432" s="169" t="s">
        <v>487</v>
      </c>
      <c r="G432" s="104">
        <v>203000</v>
      </c>
      <c r="H432" s="109">
        <v>0</v>
      </c>
      <c r="I432" s="104">
        <v>203000</v>
      </c>
      <c r="J432" s="109">
        <v>0</v>
      </c>
      <c r="K432" s="110">
        <v>0</v>
      </c>
      <c r="L432" s="110">
        <v>0</v>
      </c>
      <c r="M432" s="110">
        <v>0</v>
      </c>
      <c r="N432" s="110">
        <v>0</v>
      </c>
      <c r="O432" s="110">
        <v>0</v>
      </c>
      <c r="P432" s="110">
        <v>0</v>
      </c>
      <c r="Q432" s="110">
        <v>200800</v>
      </c>
      <c r="R432" s="110">
        <v>0</v>
      </c>
      <c r="S432" s="110">
        <v>2200</v>
      </c>
      <c r="T432" s="110">
        <v>0</v>
      </c>
      <c r="U432" s="140" t="str">
        <f t="shared" si="26"/>
        <v>Обслуживание муниципального долга</v>
      </c>
      <c r="V432" s="141" t="str">
        <f t="shared" si="27"/>
        <v>200</v>
      </c>
      <c r="W432" s="198" t="str">
        <f t="shared" si="28"/>
        <v>00013010000000000</v>
      </c>
      <c r="X432" s="199"/>
      <c r="Y432" s="200"/>
      <c r="Z432" s="145" t="str">
        <f t="shared" si="29"/>
        <v>730</v>
      </c>
      <c r="AA432" s="104">
        <v>0</v>
      </c>
      <c r="AB432" s="109">
        <v>0</v>
      </c>
      <c r="AC432" s="104">
        <v>0</v>
      </c>
      <c r="AD432" s="109">
        <v>0</v>
      </c>
      <c r="AE432" s="110">
        <v>0</v>
      </c>
      <c r="AF432" s="110">
        <v>0</v>
      </c>
      <c r="AG432" s="110">
        <v>0</v>
      </c>
      <c r="AH432" s="110">
        <v>0</v>
      </c>
      <c r="AI432" s="110">
        <v>0</v>
      </c>
      <c r="AJ432" s="110">
        <v>0</v>
      </c>
      <c r="AK432" s="110">
        <v>0</v>
      </c>
      <c r="AL432" s="110">
        <v>0</v>
      </c>
      <c r="AM432" s="125">
        <v>0</v>
      </c>
      <c r="AN432" s="111">
        <v>0</v>
      </c>
      <c r="AO432" s="154" t="str">
        <f>C432&amp;F432</f>
        <v>00013010000000000730</v>
      </c>
      <c r="AP432" s="101" t="str">
        <f>C432&amp;F432</f>
        <v>00013010000000000730</v>
      </c>
    </row>
    <row r="433" spans="1:43" s="102" customFormat="1" ht="29.25" x14ac:dyDescent="0.2">
      <c r="A433" s="113" t="s">
        <v>490</v>
      </c>
      <c r="B433" s="103" t="s">
        <v>16</v>
      </c>
      <c r="C433" s="192" t="s">
        <v>489</v>
      </c>
      <c r="D433" s="193"/>
      <c r="E433" s="194"/>
      <c r="F433" s="168" t="s">
        <v>152</v>
      </c>
      <c r="G433" s="104">
        <v>0</v>
      </c>
      <c r="H433" s="104">
        <v>0</v>
      </c>
      <c r="I433" s="104">
        <v>0</v>
      </c>
      <c r="J433" s="104">
        <v>9958800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9958800</v>
      </c>
      <c r="R433" s="104">
        <v>0</v>
      </c>
      <c r="S433" s="104">
        <v>0</v>
      </c>
      <c r="T433" s="104">
        <v>0</v>
      </c>
      <c r="U433" s="113" t="str">
        <f t="shared" si="26"/>
        <v>МЕЖБЮДЖЕТНЫЕ ТРАНСФЕРТЫ ОБЩЕГО ХАРАКТЕРА БЮДЖЕТАМ БЮДЖЕТНОЙ СИСТЕМЫ РОССИЙСКОЙ ФЕДЕРАЦИИ</v>
      </c>
      <c r="V433" s="103" t="str">
        <f t="shared" si="27"/>
        <v>200</v>
      </c>
      <c r="W433" s="192" t="str">
        <f t="shared" si="28"/>
        <v>00014000000000000</v>
      </c>
      <c r="X433" s="193"/>
      <c r="Y433" s="194"/>
      <c r="Z433" s="168" t="str">
        <f t="shared" si="29"/>
        <v>000</v>
      </c>
      <c r="AA433" s="104">
        <v>0</v>
      </c>
      <c r="AB433" s="104">
        <v>0</v>
      </c>
      <c r="AC433" s="104">
        <v>0</v>
      </c>
      <c r="AD433" s="104">
        <v>663900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663900</v>
      </c>
      <c r="AL433" s="104">
        <v>0</v>
      </c>
      <c r="AM433" s="123">
        <v>0</v>
      </c>
      <c r="AN433" s="105">
        <v>0</v>
      </c>
      <c r="AO433" s="116"/>
      <c r="AP433" s="101" t="s">
        <v>488</v>
      </c>
    </row>
    <row r="434" spans="1:43" s="102" customFormat="1" ht="29.25" x14ac:dyDescent="0.2">
      <c r="A434" s="113" t="s">
        <v>491</v>
      </c>
      <c r="B434" s="103" t="s">
        <v>16</v>
      </c>
      <c r="C434" s="192" t="s">
        <v>493</v>
      </c>
      <c r="D434" s="193"/>
      <c r="E434" s="194"/>
      <c r="F434" s="168" t="s">
        <v>152</v>
      </c>
      <c r="G434" s="104">
        <v>0</v>
      </c>
      <c r="H434" s="104">
        <v>0</v>
      </c>
      <c r="I434" s="104">
        <v>0</v>
      </c>
      <c r="J434" s="104">
        <v>9958800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9958800</v>
      </c>
      <c r="R434" s="104">
        <v>0</v>
      </c>
      <c r="S434" s="104">
        <v>0</v>
      </c>
      <c r="T434" s="104">
        <v>0</v>
      </c>
      <c r="U434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34" s="103" t="str">
        <f t="shared" si="27"/>
        <v>200</v>
      </c>
      <c r="W434" s="192" t="str">
        <f t="shared" si="28"/>
        <v>00014010000000000</v>
      </c>
      <c r="X434" s="193"/>
      <c r="Y434" s="194"/>
      <c r="Z434" s="168" t="str">
        <f t="shared" si="29"/>
        <v>000</v>
      </c>
      <c r="AA434" s="104">
        <v>0</v>
      </c>
      <c r="AB434" s="104">
        <v>0</v>
      </c>
      <c r="AC434" s="104">
        <v>0</v>
      </c>
      <c r="AD434" s="104">
        <v>663900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663900</v>
      </c>
      <c r="AL434" s="104">
        <v>0</v>
      </c>
      <c r="AM434" s="123">
        <v>0</v>
      </c>
      <c r="AN434" s="105">
        <v>0</v>
      </c>
      <c r="AO434" s="116"/>
      <c r="AP434" s="101" t="s">
        <v>492</v>
      </c>
    </row>
    <row r="435" spans="1:43" s="102" customFormat="1" ht="11.25" x14ac:dyDescent="0.2">
      <c r="A435" s="113" t="s">
        <v>186</v>
      </c>
      <c r="B435" s="103" t="s">
        <v>16</v>
      </c>
      <c r="C435" s="192" t="s">
        <v>493</v>
      </c>
      <c r="D435" s="193"/>
      <c r="E435" s="194"/>
      <c r="F435" s="168" t="s">
        <v>21</v>
      </c>
      <c r="G435" s="104">
        <v>0</v>
      </c>
      <c r="H435" s="104">
        <v>0</v>
      </c>
      <c r="I435" s="104">
        <v>0</v>
      </c>
      <c r="J435" s="104">
        <v>9958800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9958800</v>
      </c>
      <c r="R435" s="104">
        <v>0</v>
      </c>
      <c r="S435" s="104">
        <v>0</v>
      </c>
      <c r="T435" s="104">
        <v>0</v>
      </c>
      <c r="U435" s="113" t="str">
        <f t="shared" si="26"/>
        <v>Межбюджетные трансферты</v>
      </c>
      <c r="V435" s="103" t="str">
        <f t="shared" si="27"/>
        <v>200</v>
      </c>
      <c r="W435" s="192" t="str">
        <f t="shared" si="28"/>
        <v>00014010000000000</v>
      </c>
      <c r="X435" s="193"/>
      <c r="Y435" s="194"/>
      <c r="Z435" s="168" t="str">
        <f t="shared" si="29"/>
        <v>500</v>
      </c>
      <c r="AA435" s="104">
        <v>0</v>
      </c>
      <c r="AB435" s="104">
        <v>0</v>
      </c>
      <c r="AC435" s="104">
        <v>0</v>
      </c>
      <c r="AD435" s="104">
        <v>663900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663900</v>
      </c>
      <c r="AL435" s="104">
        <v>0</v>
      </c>
      <c r="AM435" s="123">
        <v>0</v>
      </c>
      <c r="AN435" s="105">
        <v>0</v>
      </c>
      <c r="AO435" s="116"/>
      <c r="AP435" s="101" t="s">
        <v>494</v>
      </c>
    </row>
    <row r="436" spans="1:43" s="102" customFormat="1" ht="11.25" x14ac:dyDescent="0.2">
      <c r="A436" s="113" t="s">
        <v>495</v>
      </c>
      <c r="B436" s="103" t="s">
        <v>16</v>
      </c>
      <c r="C436" s="192" t="s">
        <v>493</v>
      </c>
      <c r="D436" s="193"/>
      <c r="E436" s="194"/>
      <c r="F436" s="168" t="s">
        <v>497</v>
      </c>
      <c r="G436" s="104">
        <v>0</v>
      </c>
      <c r="H436" s="104">
        <v>0</v>
      </c>
      <c r="I436" s="104">
        <v>0</v>
      </c>
      <c r="J436" s="104">
        <v>9958800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9958800</v>
      </c>
      <c r="R436" s="104">
        <v>0</v>
      </c>
      <c r="S436" s="104">
        <v>0</v>
      </c>
      <c r="T436" s="104">
        <v>0</v>
      </c>
      <c r="U436" s="113" t="str">
        <f t="shared" si="26"/>
        <v>Дотации</v>
      </c>
      <c r="V436" s="103" t="str">
        <f t="shared" si="27"/>
        <v>200</v>
      </c>
      <c r="W436" s="192" t="str">
        <f t="shared" si="28"/>
        <v>00014010000000000</v>
      </c>
      <c r="X436" s="193"/>
      <c r="Y436" s="194"/>
      <c r="Z436" s="168" t="str">
        <f t="shared" si="29"/>
        <v>510</v>
      </c>
      <c r="AA436" s="104">
        <v>0</v>
      </c>
      <c r="AB436" s="104">
        <v>0</v>
      </c>
      <c r="AC436" s="104">
        <v>0</v>
      </c>
      <c r="AD436" s="104">
        <v>663900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663900</v>
      </c>
      <c r="AL436" s="104">
        <v>0</v>
      </c>
      <c r="AM436" s="123">
        <v>0</v>
      </c>
      <c r="AN436" s="105">
        <v>0</v>
      </c>
      <c r="AO436" s="116"/>
      <c r="AP436" s="101" t="s">
        <v>496</v>
      </c>
    </row>
    <row r="437" spans="1:43" s="102" customFormat="1" ht="19.5" x14ac:dyDescent="0.2">
      <c r="A437" s="112" t="s">
        <v>498</v>
      </c>
      <c r="B437" s="108" t="s">
        <v>16</v>
      </c>
      <c r="C437" s="195" t="s">
        <v>493</v>
      </c>
      <c r="D437" s="196"/>
      <c r="E437" s="197"/>
      <c r="F437" s="169" t="s">
        <v>499</v>
      </c>
      <c r="G437" s="104">
        <v>0</v>
      </c>
      <c r="H437" s="109">
        <v>0</v>
      </c>
      <c r="I437" s="104">
        <v>0</v>
      </c>
      <c r="J437" s="109">
        <v>9958800</v>
      </c>
      <c r="K437" s="110">
        <v>0</v>
      </c>
      <c r="L437" s="110">
        <v>0</v>
      </c>
      <c r="M437" s="110">
        <v>0</v>
      </c>
      <c r="N437" s="110">
        <v>0</v>
      </c>
      <c r="O437" s="110">
        <v>0</v>
      </c>
      <c r="P437" s="110">
        <v>0</v>
      </c>
      <c r="Q437" s="110">
        <v>9958800</v>
      </c>
      <c r="R437" s="110">
        <v>0</v>
      </c>
      <c r="S437" s="110">
        <v>0</v>
      </c>
      <c r="T437" s="110">
        <v>0</v>
      </c>
      <c r="U437" s="140" t="str">
        <f t="shared" ref="U437" si="30">""&amp;A437</f>
        <v>Дотации на выравнивание бюджетной обеспеченности</v>
      </c>
      <c r="V437" s="141" t="str">
        <f t="shared" ref="V437" si="31">""&amp;B437</f>
        <v>200</v>
      </c>
      <c r="W437" s="198" t="str">
        <f t="shared" ref="W437" si="32">""&amp;C437</f>
        <v>00014010000000000</v>
      </c>
      <c r="X437" s="199"/>
      <c r="Y437" s="200"/>
      <c r="Z437" s="145" t="str">
        <f t="shared" si="29"/>
        <v>511</v>
      </c>
      <c r="AA437" s="104">
        <v>0</v>
      </c>
      <c r="AB437" s="109">
        <v>0</v>
      </c>
      <c r="AC437" s="104">
        <v>0</v>
      </c>
      <c r="AD437" s="109">
        <v>663900</v>
      </c>
      <c r="AE437" s="110">
        <v>0</v>
      </c>
      <c r="AF437" s="110">
        <v>0</v>
      </c>
      <c r="AG437" s="110">
        <v>0</v>
      </c>
      <c r="AH437" s="110">
        <v>0</v>
      </c>
      <c r="AI437" s="110">
        <v>0</v>
      </c>
      <c r="AJ437" s="110">
        <v>0</v>
      </c>
      <c r="AK437" s="110">
        <v>663900</v>
      </c>
      <c r="AL437" s="110">
        <v>0</v>
      </c>
      <c r="AM437" s="125">
        <v>0</v>
      </c>
      <c r="AN437" s="111">
        <v>0</v>
      </c>
      <c r="AO437" s="154" t="str">
        <f>C437&amp;F437</f>
        <v>00014010000000000511</v>
      </c>
      <c r="AP437" s="101" t="str">
        <f>C437&amp;F437</f>
        <v>00014010000000000511</v>
      </c>
    </row>
    <row r="438" spans="1:43" s="60" customFormat="1" ht="24" customHeight="1" thickBot="1" x14ac:dyDescent="0.25">
      <c r="A438" s="63" t="s">
        <v>17</v>
      </c>
      <c r="B438" s="88">
        <v>450</v>
      </c>
      <c r="C438" s="249" t="s">
        <v>81</v>
      </c>
      <c r="D438" s="250"/>
      <c r="E438" s="250"/>
      <c r="F438" s="251"/>
      <c r="G438" s="89">
        <v>-13476081.609999999</v>
      </c>
      <c r="H438" s="89">
        <v>0</v>
      </c>
      <c r="I438" s="89">
        <v>-13476081.609999999</v>
      </c>
      <c r="J438" s="89">
        <v>0</v>
      </c>
      <c r="K438" s="89">
        <v>0</v>
      </c>
      <c r="L438" s="89">
        <v>0</v>
      </c>
      <c r="M438" s="89">
        <v>0</v>
      </c>
      <c r="N438" s="89">
        <v>0</v>
      </c>
      <c r="O438" s="89">
        <v>0</v>
      </c>
      <c r="P438" s="89">
        <v>0</v>
      </c>
      <c r="Q438" s="89">
        <v>-12275401.99</v>
      </c>
      <c r="R438" s="89">
        <v>0</v>
      </c>
      <c r="S438" s="89">
        <v>-1200679.6200000001</v>
      </c>
      <c r="T438" s="89">
        <v>0</v>
      </c>
      <c r="U438" s="63" t="s">
        <v>17</v>
      </c>
      <c r="V438" s="88">
        <v>450</v>
      </c>
      <c r="W438" s="249" t="s">
        <v>14</v>
      </c>
      <c r="X438" s="250"/>
      <c r="Y438" s="250"/>
      <c r="Z438" s="251"/>
      <c r="AA438" s="131">
        <v>2119378.79</v>
      </c>
      <c r="AB438" s="89">
        <v>0</v>
      </c>
      <c r="AC438" s="89">
        <v>2119378.79</v>
      </c>
      <c r="AD438" s="89">
        <v>0</v>
      </c>
      <c r="AE438" s="89">
        <v>0</v>
      </c>
      <c r="AF438" s="89">
        <v>0</v>
      </c>
      <c r="AG438" s="89">
        <v>0</v>
      </c>
      <c r="AH438" s="89">
        <v>0</v>
      </c>
      <c r="AI438" s="89">
        <v>0</v>
      </c>
      <c r="AJ438" s="89">
        <v>0</v>
      </c>
      <c r="AK438" s="89">
        <v>1754812.5</v>
      </c>
      <c r="AL438" s="89">
        <v>0</v>
      </c>
      <c r="AM438" s="126">
        <v>364566.29</v>
      </c>
      <c r="AN438" s="90">
        <v>0</v>
      </c>
      <c r="AO438" s="64"/>
      <c r="AP438" s="64"/>
      <c r="AQ438" s="64"/>
    </row>
    <row r="439" spans="1:43" x14ac:dyDescent="0.25">
      <c r="A439" s="38"/>
      <c r="B439" s="39"/>
      <c r="C439" s="40"/>
      <c r="D439" s="40"/>
      <c r="E439" s="40"/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38"/>
      <c r="V439" s="39"/>
      <c r="W439" s="40"/>
      <c r="X439" s="40"/>
      <c r="Y439" s="40"/>
      <c r="Z439" s="41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53"/>
      <c r="AP439" s="53"/>
      <c r="AQ439" s="9"/>
    </row>
    <row r="440" spans="1:43" x14ac:dyDescent="0.25">
      <c r="A440" s="138" t="s">
        <v>49</v>
      </c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43"/>
      <c r="M440" s="43"/>
      <c r="N440" s="43"/>
      <c r="O440" s="43"/>
      <c r="P440" s="43"/>
      <c r="Q440" s="43"/>
      <c r="R440" s="43"/>
      <c r="S440" s="43"/>
      <c r="T440" s="143" t="s">
        <v>60</v>
      </c>
      <c r="U440" s="43"/>
      <c r="V440" s="43"/>
      <c r="W440" s="138"/>
      <c r="X440" s="138"/>
      <c r="Y440" s="138"/>
      <c r="Z440" s="138"/>
      <c r="AA440" s="43"/>
      <c r="AB440" s="43"/>
      <c r="AC440" s="43"/>
      <c r="AD440" s="43"/>
      <c r="AE440" s="43"/>
      <c r="AF440" s="20"/>
      <c r="AG440" s="20"/>
      <c r="AH440" s="20"/>
      <c r="AI440" s="20"/>
      <c r="AJ440" s="20"/>
      <c r="AK440" s="20"/>
      <c r="AL440" s="142"/>
      <c r="AM440" s="142"/>
      <c r="AN440" s="143" t="s">
        <v>61</v>
      </c>
      <c r="AO440" s="53"/>
      <c r="AP440" s="53"/>
      <c r="AQ440" s="9"/>
    </row>
    <row r="441" spans="1:43" ht="6.75" customHeight="1" x14ac:dyDescent="0.25">
      <c r="A441" s="44"/>
      <c r="B441" s="26"/>
      <c r="C441" s="26"/>
      <c r="D441" s="26"/>
      <c r="E441" s="26"/>
      <c r="F441" s="28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44"/>
      <c r="V441" s="26"/>
      <c r="W441" s="26"/>
      <c r="X441" s="26"/>
      <c r="Y441" s="26"/>
      <c r="Z441" s="28"/>
      <c r="AA441" s="29"/>
      <c r="AB441" s="29"/>
      <c r="AC441" s="29"/>
      <c r="AD441" s="29"/>
      <c r="AE441" s="29"/>
      <c r="AF441" s="45"/>
      <c r="AG441" s="45"/>
      <c r="AH441" s="45"/>
      <c r="AI441" s="45"/>
      <c r="AJ441" s="45"/>
      <c r="AK441" s="45"/>
      <c r="AL441" s="45"/>
      <c r="AM441" s="45"/>
      <c r="AN441" s="45"/>
      <c r="AO441" s="133"/>
      <c r="AP441" s="133"/>
      <c r="AQ441" s="9"/>
    </row>
    <row r="442" spans="1:43" ht="15" customHeight="1" x14ac:dyDescent="0.25">
      <c r="A442" s="256" t="s">
        <v>5</v>
      </c>
      <c r="B442" s="271" t="s">
        <v>6</v>
      </c>
      <c r="C442" s="254" t="s">
        <v>19</v>
      </c>
      <c r="D442" s="255"/>
      <c r="E442" s="255"/>
      <c r="F442" s="256"/>
      <c r="G442" s="242" t="s">
        <v>8</v>
      </c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68" t="s">
        <v>5</v>
      </c>
      <c r="V442" s="271" t="s">
        <v>6</v>
      </c>
      <c r="W442" s="254" t="s">
        <v>19</v>
      </c>
      <c r="X442" s="255"/>
      <c r="Y442" s="255"/>
      <c r="Z442" s="256"/>
      <c r="AA442" s="274" t="s">
        <v>9</v>
      </c>
      <c r="AB442" s="275"/>
      <c r="AC442" s="275"/>
      <c r="AD442" s="275"/>
      <c r="AE442" s="275"/>
      <c r="AF442" s="275"/>
      <c r="AG442" s="275"/>
      <c r="AH442" s="275"/>
      <c r="AI442" s="275"/>
      <c r="AJ442" s="275"/>
      <c r="AK442" s="275"/>
      <c r="AL442" s="275"/>
      <c r="AM442" s="275"/>
      <c r="AN442" s="275"/>
      <c r="AO442" s="52"/>
      <c r="AP442" s="52"/>
    </row>
    <row r="443" spans="1:43" ht="15" customHeight="1" x14ac:dyDescent="0.25">
      <c r="A443" s="259"/>
      <c r="B443" s="272"/>
      <c r="C443" s="257"/>
      <c r="D443" s="258"/>
      <c r="E443" s="258"/>
      <c r="F443" s="259"/>
      <c r="G443" s="247" t="s">
        <v>33</v>
      </c>
      <c r="H443" s="247" t="s">
        <v>34</v>
      </c>
      <c r="I443" s="247" t="s">
        <v>31</v>
      </c>
      <c r="J443" s="247" t="s">
        <v>35</v>
      </c>
      <c r="K443" s="247" t="s">
        <v>10</v>
      </c>
      <c r="L443" s="252" t="s">
        <v>45</v>
      </c>
      <c r="M443" s="252" t="s">
        <v>75</v>
      </c>
      <c r="N443" s="252" t="s">
        <v>72</v>
      </c>
      <c r="O443" s="252" t="s">
        <v>55</v>
      </c>
      <c r="P443" s="252" t="s">
        <v>56</v>
      </c>
      <c r="Q443" s="252" t="s">
        <v>11</v>
      </c>
      <c r="R443" s="252" t="s">
        <v>57</v>
      </c>
      <c r="S443" s="252" t="s">
        <v>58</v>
      </c>
      <c r="T443" s="263" t="s">
        <v>12</v>
      </c>
      <c r="U443" s="269"/>
      <c r="V443" s="272"/>
      <c r="W443" s="257"/>
      <c r="X443" s="258"/>
      <c r="Y443" s="258"/>
      <c r="Z443" s="259"/>
      <c r="AA443" s="247" t="s">
        <v>33</v>
      </c>
      <c r="AB443" s="247" t="s">
        <v>34</v>
      </c>
      <c r="AC443" s="247" t="s">
        <v>31</v>
      </c>
      <c r="AD443" s="247" t="s">
        <v>35</v>
      </c>
      <c r="AE443" s="247" t="s">
        <v>10</v>
      </c>
      <c r="AF443" s="252" t="s">
        <v>45</v>
      </c>
      <c r="AG443" s="252" t="s">
        <v>75</v>
      </c>
      <c r="AH443" s="252" t="s">
        <v>72</v>
      </c>
      <c r="AI443" s="252" t="s">
        <v>55</v>
      </c>
      <c r="AJ443" s="252" t="s">
        <v>56</v>
      </c>
      <c r="AK443" s="252" t="s">
        <v>11</v>
      </c>
      <c r="AL443" s="252" t="s">
        <v>57</v>
      </c>
      <c r="AM443" s="252" t="s">
        <v>58</v>
      </c>
      <c r="AN443" s="263" t="s">
        <v>12</v>
      </c>
      <c r="AO443" s="52"/>
      <c r="AP443" s="52"/>
    </row>
    <row r="444" spans="1:43" ht="123" customHeight="1" x14ac:dyDescent="0.25">
      <c r="A444" s="262"/>
      <c r="B444" s="273"/>
      <c r="C444" s="260"/>
      <c r="D444" s="261"/>
      <c r="E444" s="261"/>
      <c r="F444" s="262"/>
      <c r="G444" s="248"/>
      <c r="H444" s="248"/>
      <c r="I444" s="248"/>
      <c r="J444" s="248"/>
      <c r="K444" s="248"/>
      <c r="L444" s="253"/>
      <c r="M444" s="253"/>
      <c r="N444" s="253"/>
      <c r="O444" s="253"/>
      <c r="P444" s="253"/>
      <c r="Q444" s="253"/>
      <c r="R444" s="253"/>
      <c r="S444" s="253"/>
      <c r="T444" s="264"/>
      <c r="U444" s="270"/>
      <c r="V444" s="273"/>
      <c r="W444" s="260"/>
      <c r="X444" s="261"/>
      <c r="Y444" s="261"/>
      <c r="Z444" s="262"/>
      <c r="AA444" s="248"/>
      <c r="AB444" s="248"/>
      <c r="AC444" s="248"/>
      <c r="AD444" s="248"/>
      <c r="AE444" s="248"/>
      <c r="AF444" s="253"/>
      <c r="AG444" s="253"/>
      <c r="AH444" s="253"/>
      <c r="AI444" s="253"/>
      <c r="AJ444" s="253"/>
      <c r="AK444" s="253"/>
      <c r="AL444" s="253"/>
      <c r="AM444" s="253"/>
      <c r="AN444" s="264"/>
      <c r="AO444" s="52"/>
      <c r="AP444" s="52"/>
    </row>
    <row r="445" spans="1:43" s="60" customFormat="1" ht="15.75" thickBot="1" x14ac:dyDescent="0.3">
      <c r="A445" s="46">
        <v>1</v>
      </c>
      <c r="B445" s="47">
        <v>2</v>
      </c>
      <c r="C445" s="244">
        <v>3</v>
      </c>
      <c r="D445" s="245"/>
      <c r="E445" s="245"/>
      <c r="F445" s="246"/>
      <c r="G445" s="47">
        <v>4</v>
      </c>
      <c r="H445" s="47">
        <v>5</v>
      </c>
      <c r="I445" s="47">
        <v>6</v>
      </c>
      <c r="J445" s="47">
        <v>7</v>
      </c>
      <c r="K445" s="47">
        <v>8</v>
      </c>
      <c r="L445" s="47">
        <v>9</v>
      </c>
      <c r="M445" s="47">
        <v>10</v>
      </c>
      <c r="N445" s="47">
        <v>11</v>
      </c>
      <c r="O445" s="47">
        <v>12</v>
      </c>
      <c r="P445" s="47">
        <v>13</v>
      </c>
      <c r="Q445" s="47">
        <v>14</v>
      </c>
      <c r="R445" s="47">
        <v>15</v>
      </c>
      <c r="S445" s="47">
        <v>16</v>
      </c>
      <c r="T445" s="47">
        <v>17</v>
      </c>
      <c r="U445" s="46">
        <v>1</v>
      </c>
      <c r="V445" s="47">
        <v>2</v>
      </c>
      <c r="W445" s="244">
        <v>3</v>
      </c>
      <c r="X445" s="245"/>
      <c r="Y445" s="245"/>
      <c r="Z445" s="246"/>
      <c r="AA445" s="47">
        <v>18</v>
      </c>
      <c r="AB445" s="47">
        <v>19</v>
      </c>
      <c r="AC445" s="47">
        <v>20</v>
      </c>
      <c r="AD445" s="47">
        <v>21</v>
      </c>
      <c r="AE445" s="47">
        <v>22</v>
      </c>
      <c r="AF445" s="47">
        <v>23</v>
      </c>
      <c r="AG445" s="47">
        <v>24</v>
      </c>
      <c r="AH445" s="47">
        <v>25</v>
      </c>
      <c r="AI445" s="47">
        <v>26</v>
      </c>
      <c r="AJ445" s="47">
        <v>27</v>
      </c>
      <c r="AK445" s="47">
        <v>28</v>
      </c>
      <c r="AL445" s="47">
        <v>29</v>
      </c>
      <c r="AM445" s="47">
        <v>30</v>
      </c>
      <c r="AN445" s="48">
        <v>31</v>
      </c>
      <c r="AO445" s="52"/>
      <c r="AP445" s="52"/>
    </row>
    <row r="446" spans="1:43" s="60" customFormat="1" ht="23.25" x14ac:dyDescent="0.25">
      <c r="A446" s="61" t="s">
        <v>20</v>
      </c>
      <c r="B446" s="57" t="s">
        <v>21</v>
      </c>
      <c r="C446" s="265" t="s">
        <v>81</v>
      </c>
      <c r="D446" s="266"/>
      <c r="E446" s="266"/>
      <c r="F446" s="267"/>
      <c r="G446" s="62">
        <v>13476081.609999999</v>
      </c>
      <c r="H446" s="62">
        <v>0</v>
      </c>
      <c r="I446" s="62">
        <v>13476081.609999999</v>
      </c>
      <c r="J446" s="62">
        <v>0</v>
      </c>
      <c r="K446" s="62">
        <v>0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12275401.99</v>
      </c>
      <c r="R446" s="62">
        <v>0</v>
      </c>
      <c r="S446" s="62">
        <v>1200679.6200000001</v>
      </c>
      <c r="T446" s="62">
        <v>0</v>
      </c>
      <c r="U446" s="157" t="s">
        <v>20</v>
      </c>
      <c r="V446" s="57" t="s">
        <v>21</v>
      </c>
      <c r="W446" s="265" t="s">
        <v>14</v>
      </c>
      <c r="X446" s="266"/>
      <c r="Y446" s="266"/>
      <c r="Z446" s="267"/>
      <c r="AA446" s="130">
        <v>-2119378.79</v>
      </c>
      <c r="AB446" s="62">
        <v>0</v>
      </c>
      <c r="AC446" s="62">
        <v>-2119378.79</v>
      </c>
      <c r="AD446" s="62">
        <v>0</v>
      </c>
      <c r="AE446" s="62">
        <v>0</v>
      </c>
      <c r="AF446" s="62">
        <v>0</v>
      </c>
      <c r="AG446" s="62">
        <v>0</v>
      </c>
      <c r="AH446" s="62">
        <v>0</v>
      </c>
      <c r="AI446" s="62">
        <v>0</v>
      </c>
      <c r="AJ446" s="62">
        <v>0</v>
      </c>
      <c r="AK446" s="62">
        <v>-1754812.5</v>
      </c>
      <c r="AL446" s="62">
        <v>0</v>
      </c>
      <c r="AM446" s="62">
        <v>-364566.29</v>
      </c>
      <c r="AN446" s="59">
        <v>0</v>
      </c>
      <c r="AO446" s="52"/>
      <c r="AP446" s="120"/>
    </row>
    <row r="447" spans="1:43" s="60" customFormat="1" ht="11.25" x14ac:dyDescent="0.2">
      <c r="A447" s="65" t="s">
        <v>22</v>
      </c>
      <c r="B447" s="66"/>
      <c r="C447" s="280" t="s">
        <v>81</v>
      </c>
      <c r="D447" s="281"/>
      <c r="E447" s="281"/>
      <c r="F447" s="282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158" t="s">
        <v>22</v>
      </c>
      <c r="V447" s="66"/>
      <c r="W447" s="280" t="s">
        <v>14</v>
      </c>
      <c r="X447" s="281"/>
      <c r="Y447" s="281"/>
      <c r="Z447" s="282"/>
      <c r="AA447" s="68"/>
      <c r="AB447" s="67"/>
      <c r="AC447" s="67"/>
      <c r="AD447" s="67"/>
      <c r="AE447" s="67"/>
      <c r="AF447" s="68"/>
      <c r="AG447" s="69"/>
      <c r="AH447" s="69"/>
      <c r="AI447" s="69"/>
      <c r="AJ447" s="69"/>
      <c r="AK447" s="69"/>
      <c r="AL447" s="69"/>
      <c r="AM447" s="69"/>
      <c r="AN447" s="70"/>
    </row>
    <row r="448" spans="1:43" s="60" customFormat="1" ht="22.5" x14ac:dyDescent="0.2">
      <c r="A448" s="153" t="s">
        <v>52</v>
      </c>
      <c r="B448" s="71" t="s">
        <v>23</v>
      </c>
      <c r="C448" s="283"/>
      <c r="D448" s="284"/>
      <c r="E448" s="284"/>
      <c r="F448" s="285"/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>
        <v>0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159" t="s">
        <v>52</v>
      </c>
      <c r="V448" s="71" t="s">
        <v>23</v>
      </c>
      <c r="W448" s="283"/>
      <c r="X448" s="284"/>
      <c r="Y448" s="284"/>
      <c r="Z448" s="285"/>
      <c r="AA448" s="72">
        <v>0</v>
      </c>
      <c r="AB448" s="72">
        <v>0</v>
      </c>
      <c r="AC448" s="72">
        <v>0</v>
      </c>
      <c r="AD448" s="72">
        <v>0</v>
      </c>
      <c r="AE448" s="72">
        <v>0</v>
      </c>
      <c r="AF448" s="72">
        <v>0</v>
      </c>
      <c r="AG448" s="72">
        <v>0</v>
      </c>
      <c r="AH448" s="72">
        <v>0</v>
      </c>
      <c r="AI448" s="72">
        <v>0</v>
      </c>
      <c r="AJ448" s="72">
        <v>0</v>
      </c>
      <c r="AK448" s="72">
        <v>0</v>
      </c>
      <c r="AL448" s="72">
        <v>0</v>
      </c>
      <c r="AM448" s="127">
        <v>0</v>
      </c>
      <c r="AN448" s="73">
        <v>0</v>
      </c>
    </row>
    <row r="449" spans="1:42" s="102" customFormat="1" ht="19.5" x14ac:dyDescent="0.2">
      <c r="A449" s="113" t="s">
        <v>119</v>
      </c>
      <c r="B449" s="103" t="s">
        <v>23</v>
      </c>
      <c r="C449" s="192" t="s">
        <v>88</v>
      </c>
      <c r="D449" s="204"/>
      <c r="E449" s="204"/>
      <c r="F449" s="205"/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0</v>
      </c>
      <c r="R449" s="104">
        <v>0</v>
      </c>
      <c r="S449" s="104">
        <v>0</v>
      </c>
      <c r="T449" s="104">
        <v>0</v>
      </c>
      <c r="U449" s="160" t="str">
        <f t="shared" ref="U449:U465" si="33">""&amp;A449</f>
        <v>ИСТОЧНИКИ ВНУТРЕННЕГО ФИНАНСИРОВАНИЯ ДЕФИЦИТОВ БЮДЖЕТОВ</v>
      </c>
      <c r="V449" s="103" t="str">
        <f t="shared" ref="V449:V465" si="34">""&amp;B449</f>
        <v>520</v>
      </c>
      <c r="W449" s="192" t="str">
        <f t="shared" ref="W449:W465" si="35">""&amp;C449</f>
        <v>00001000000000000000</v>
      </c>
      <c r="X449" s="204"/>
      <c r="Y449" s="204"/>
      <c r="Z449" s="205"/>
      <c r="AA449" s="104">
        <v>0</v>
      </c>
      <c r="AB449" s="104">
        <v>0</v>
      </c>
      <c r="AC449" s="104">
        <v>0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0</v>
      </c>
      <c r="AL449" s="104">
        <v>0</v>
      </c>
      <c r="AM449" s="123">
        <v>0</v>
      </c>
      <c r="AN449" s="105">
        <v>0</v>
      </c>
      <c r="AO449" s="100" t="str">
        <f t="shared" ref="AO449:AO465" si="36">"" &amp; C449</f>
        <v>00001000000000000000</v>
      </c>
      <c r="AP449" s="101"/>
    </row>
    <row r="450" spans="1:42" s="102" customFormat="1" ht="19.5" x14ac:dyDescent="0.2">
      <c r="A450" s="113" t="s">
        <v>121</v>
      </c>
      <c r="B450" s="103" t="s">
        <v>23</v>
      </c>
      <c r="C450" s="192" t="s">
        <v>120</v>
      </c>
      <c r="D450" s="204"/>
      <c r="E450" s="204"/>
      <c r="F450" s="205"/>
      <c r="G450" s="104">
        <v>4614400</v>
      </c>
      <c r="H450" s="104">
        <v>0</v>
      </c>
      <c r="I450" s="104">
        <v>4614400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3509200</v>
      </c>
      <c r="R450" s="104">
        <v>0</v>
      </c>
      <c r="S450" s="104">
        <v>1105200</v>
      </c>
      <c r="T450" s="104">
        <v>0</v>
      </c>
      <c r="U450" s="160" t="str">
        <f t="shared" si="33"/>
        <v>Кредиты кредитных организаций в валюте Российской Федерации</v>
      </c>
      <c r="V450" s="103" t="str">
        <f t="shared" si="34"/>
        <v>520</v>
      </c>
      <c r="W450" s="192" t="str">
        <f t="shared" si="35"/>
        <v>00001020000000000000</v>
      </c>
      <c r="X450" s="204"/>
      <c r="Y450" s="204"/>
      <c r="Z450" s="205"/>
      <c r="AA450" s="104">
        <v>0</v>
      </c>
      <c r="AB450" s="104">
        <v>0</v>
      </c>
      <c r="AC450" s="104">
        <v>0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0</v>
      </c>
      <c r="AL450" s="104">
        <v>0</v>
      </c>
      <c r="AM450" s="123">
        <v>0</v>
      </c>
      <c r="AN450" s="105">
        <v>0</v>
      </c>
      <c r="AO450" s="100" t="str">
        <f t="shared" si="36"/>
        <v>00001020000000000000</v>
      </c>
      <c r="AP450" s="101"/>
    </row>
    <row r="451" spans="1:42" s="102" customFormat="1" ht="19.5" x14ac:dyDescent="0.2">
      <c r="A451" s="113" t="s">
        <v>123</v>
      </c>
      <c r="B451" s="103" t="s">
        <v>23</v>
      </c>
      <c r="C451" s="192" t="s">
        <v>122</v>
      </c>
      <c r="D451" s="204"/>
      <c r="E451" s="204"/>
      <c r="F451" s="205"/>
      <c r="G451" s="104">
        <v>5064000</v>
      </c>
      <c r="H451" s="104">
        <v>0</v>
      </c>
      <c r="I451" s="104">
        <v>5064000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3958800</v>
      </c>
      <c r="R451" s="104">
        <v>0</v>
      </c>
      <c r="S451" s="104">
        <v>1105200</v>
      </c>
      <c r="T451" s="104">
        <v>0</v>
      </c>
      <c r="U451" s="160" t="str">
        <f t="shared" si="33"/>
        <v>Привлечение кредитов от кредитных организаций в валюте Российской Федерации</v>
      </c>
      <c r="V451" s="103" t="str">
        <f t="shared" si="34"/>
        <v>520</v>
      </c>
      <c r="W451" s="192" t="str">
        <f t="shared" si="35"/>
        <v>00001020000000000700</v>
      </c>
      <c r="X451" s="204"/>
      <c r="Y451" s="204"/>
      <c r="Z451" s="205"/>
      <c r="AA451" s="104">
        <v>0</v>
      </c>
      <c r="AB451" s="104">
        <v>0</v>
      </c>
      <c r="AC451" s="104">
        <v>0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0</v>
      </c>
      <c r="AL451" s="104">
        <v>0</v>
      </c>
      <c r="AM451" s="123">
        <v>0</v>
      </c>
      <c r="AN451" s="105">
        <v>0</v>
      </c>
      <c r="AO451" s="100" t="str">
        <f t="shared" si="36"/>
        <v>00001020000000000700</v>
      </c>
      <c r="AP451" s="101"/>
    </row>
    <row r="452" spans="1:42" s="102" customFormat="1" ht="19.5" x14ac:dyDescent="0.2">
      <c r="A452" s="113" t="s">
        <v>125</v>
      </c>
      <c r="B452" s="103" t="s">
        <v>23</v>
      </c>
      <c r="C452" s="192" t="s">
        <v>124</v>
      </c>
      <c r="D452" s="204"/>
      <c r="E452" s="204"/>
      <c r="F452" s="205"/>
      <c r="G452" s="104">
        <v>-449600</v>
      </c>
      <c r="H452" s="104">
        <v>0</v>
      </c>
      <c r="I452" s="104">
        <v>-449600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-449600</v>
      </c>
      <c r="R452" s="104">
        <v>0</v>
      </c>
      <c r="S452" s="104">
        <v>0</v>
      </c>
      <c r="T452" s="104">
        <v>0</v>
      </c>
      <c r="U452" s="160" t="str">
        <f t="shared" si="33"/>
        <v>Погашение кредитов, предоставленных кредитными организациями в валюте Российской Федерации</v>
      </c>
      <c r="V452" s="103" t="str">
        <f t="shared" si="34"/>
        <v>520</v>
      </c>
      <c r="W452" s="192" t="str">
        <f t="shared" si="35"/>
        <v>00001020000000000800</v>
      </c>
      <c r="X452" s="204"/>
      <c r="Y452" s="204"/>
      <c r="Z452" s="205"/>
      <c r="AA452" s="104">
        <v>0</v>
      </c>
      <c r="AB452" s="104">
        <v>0</v>
      </c>
      <c r="AC452" s="104">
        <v>0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0</v>
      </c>
      <c r="AL452" s="104">
        <v>0</v>
      </c>
      <c r="AM452" s="123">
        <v>0</v>
      </c>
      <c r="AN452" s="105">
        <v>0</v>
      </c>
      <c r="AO452" s="100" t="str">
        <f t="shared" si="36"/>
        <v>00001020000000000800</v>
      </c>
      <c r="AP452" s="101"/>
    </row>
    <row r="453" spans="1:42" s="102" customFormat="1" ht="29.25" x14ac:dyDescent="0.2">
      <c r="A453" s="151" t="s">
        <v>127</v>
      </c>
      <c r="B453" s="114" t="s">
        <v>23</v>
      </c>
      <c r="C453" s="206" t="s">
        <v>126</v>
      </c>
      <c r="D453" s="207"/>
      <c r="E453" s="207"/>
      <c r="F453" s="208"/>
      <c r="G453" s="104">
        <v>3958800</v>
      </c>
      <c r="H453" s="109">
        <v>0</v>
      </c>
      <c r="I453" s="104">
        <v>3958800</v>
      </c>
      <c r="J453" s="109">
        <v>0</v>
      </c>
      <c r="K453" s="94">
        <v>0</v>
      </c>
      <c r="L453" s="94">
        <v>0</v>
      </c>
      <c r="M453" s="94">
        <v>0</v>
      </c>
      <c r="N453" s="94">
        <v>0</v>
      </c>
      <c r="O453" s="94">
        <v>0</v>
      </c>
      <c r="P453" s="94">
        <v>0</v>
      </c>
      <c r="Q453" s="94">
        <v>3958800</v>
      </c>
      <c r="R453" s="94">
        <v>0</v>
      </c>
      <c r="S453" s="94">
        <v>0</v>
      </c>
      <c r="T453" s="94">
        <v>0</v>
      </c>
      <c r="U453" s="167" t="str">
        <f t="shared" si="33"/>
        <v>Привлечение муниципальными районами кредитов от кредитных организаций в валюте Российской Федерации</v>
      </c>
      <c r="V453" s="114" t="str">
        <f t="shared" si="34"/>
        <v>520</v>
      </c>
      <c r="W453" s="201" t="str">
        <f t="shared" si="35"/>
        <v>00001020000050000710</v>
      </c>
      <c r="X453" s="202"/>
      <c r="Y453" s="202"/>
      <c r="Z453" s="203"/>
      <c r="AA453" s="104">
        <v>0</v>
      </c>
      <c r="AB453" s="109">
        <v>0</v>
      </c>
      <c r="AC453" s="104">
        <v>0</v>
      </c>
      <c r="AD453" s="109">
        <v>0</v>
      </c>
      <c r="AE453" s="94">
        <v>0</v>
      </c>
      <c r="AF453" s="94">
        <v>0</v>
      </c>
      <c r="AG453" s="94">
        <v>0</v>
      </c>
      <c r="AH453" s="94">
        <v>0</v>
      </c>
      <c r="AI453" s="94">
        <v>0</v>
      </c>
      <c r="AJ453" s="94">
        <v>0</v>
      </c>
      <c r="AK453" s="94">
        <v>0</v>
      </c>
      <c r="AL453" s="94">
        <v>0</v>
      </c>
      <c r="AM453" s="95">
        <v>0</v>
      </c>
      <c r="AN453" s="96">
        <v>0</v>
      </c>
      <c r="AO453" s="100" t="str">
        <f t="shared" si="36"/>
        <v>00001020000050000710</v>
      </c>
      <c r="AP453" s="101"/>
    </row>
    <row r="454" spans="1:42" s="102" customFormat="1" ht="29.25" x14ac:dyDescent="0.2">
      <c r="A454" s="151" t="s">
        <v>129</v>
      </c>
      <c r="B454" s="114" t="s">
        <v>23</v>
      </c>
      <c r="C454" s="206" t="s">
        <v>128</v>
      </c>
      <c r="D454" s="207"/>
      <c r="E454" s="207"/>
      <c r="F454" s="208"/>
      <c r="G454" s="104">
        <v>-449600</v>
      </c>
      <c r="H454" s="109">
        <v>0</v>
      </c>
      <c r="I454" s="104">
        <v>-449600</v>
      </c>
      <c r="J454" s="109">
        <v>0</v>
      </c>
      <c r="K454" s="94">
        <v>0</v>
      </c>
      <c r="L454" s="94">
        <v>0</v>
      </c>
      <c r="M454" s="94">
        <v>0</v>
      </c>
      <c r="N454" s="94">
        <v>0</v>
      </c>
      <c r="O454" s="94">
        <v>0</v>
      </c>
      <c r="P454" s="94">
        <v>0</v>
      </c>
      <c r="Q454" s="94">
        <v>-449600</v>
      </c>
      <c r="R454" s="94">
        <v>0</v>
      </c>
      <c r="S454" s="94">
        <v>0</v>
      </c>
      <c r="T454" s="94">
        <v>0</v>
      </c>
      <c r="U454" s="167" t="str">
        <f t="shared" si="33"/>
        <v>Погашение муниципальными районами кредитов от кредитных организаций в валюте Российской Федерации</v>
      </c>
      <c r="V454" s="114" t="str">
        <f t="shared" si="34"/>
        <v>520</v>
      </c>
      <c r="W454" s="201" t="str">
        <f t="shared" si="35"/>
        <v>00001020000050000810</v>
      </c>
      <c r="X454" s="202"/>
      <c r="Y454" s="202"/>
      <c r="Z454" s="203"/>
      <c r="AA454" s="104">
        <v>0</v>
      </c>
      <c r="AB454" s="109">
        <v>0</v>
      </c>
      <c r="AC454" s="104">
        <v>0</v>
      </c>
      <c r="AD454" s="109">
        <v>0</v>
      </c>
      <c r="AE454" s="94">
        <v>0</v>
      </c>
      <c r="AF454" s="94">
        <v>0</v>
      </c>
      <c r="AG454" s="94">
        <v>0</v>
      </c>
      <c r="AH454" s="94">
        <v>0</v>
      </c>
      <c r="AI454" s="94">
        <v>0</v>
      </c>
      <c r="AJ454" s="94">
        <v>0</v>
      </c>
      <c r="AK454" s="94">
        <v>0</v>
      </c>
      <c r="AL454" s="94">
        <v>0</v>
      </c>
      <c r="AM454" s="95">
        <v>0</v>
      </c>
      <c r="AN454" s="96">
        <v>0</v>
      </c>
      <c r="AO454" s="100" t="str">
        <f t="shared" si="36"/>
        <v>00001020000050000810</v>
      </c>
      <c r="AP454" s="101"/>
    </row>
    <row r="455" spans="1:42" s="102" customFormat="1" ht="29.25" x14ac:dyDescent="0.2">
      <c r="A455" s="151" t="s">
        <v>131</v>
      </c>
      <c r="B455" s="114" t="s">
        <v>23</v>
      </c>
      <c r="C455" s="206" t="s">
        <v>130</v>
      </c>
      <c r="D455" s="207"/>
      <c r="E455" s="207"/>
      <c r="F455" s="208"/>
      <c r="G455" s="104">
        <v>1105200</v>
      </c>
      <c r="H455" s="109"/>
      <c r="I455" s="104">
        <v>1105200</v>
      </c>
      <c r="J455" s="109"/>
      <c r="K455" s="94"/>
      <c r="L455" s="94"/>
      <c r="M455" s="94"/>
      <c r="N455" s="94"/>
      <c r="O455" s="94"/>
      <c r="P455" s="94"/>
      <c r="Q455" s="94"/>
      <c r="R455" s="94"/>
      <c r="S455" s="94">
        <v>1105200</v>
      </c>
      <c r="T455" s="94"/>
      <c r="U455" s="167" t="str">
        <f t="shared" si="33"/>
        <v>Привлечение сельскими поселениями кредитов от кредитных организаций в валюте Российской Федерации</v>
      </c>
      <c r="V455" s="114" t="str">
        <f t="shared" si="34"/>
        <v>520</v>
      </c>
      <c r="W455" s="201" t="str">
        <f t="shared" si="35"/>
        <v>00001020000100000710</v>
      </c>
      <c r="X455" s="202"/>
      <c r="Y455" s="202"/>
      <c r="Z455" s="203"/>
      <c r="AA455" s="104">
        <v>0</v>
      </c>
      <c r="AB455" s="109"/>
      <c r="AC455" s="104">
        <v>0</v>
      </c>
      <c r="AD455" s="109"/>
      <c r="AE455" s="94"/>
      <c r="AF455" s="94"/>
      <c r="AG455" s="94"/>
      <c r="AH455" s="94"/>
      <c r="AI455" s="94"/>
      <c r="AJ455" s="94"/>
      <c r="AK455" s="94"/>
      <c r="AL455" s="94"/>
      <c r="AM455" s="95">
        <v>0</v>
      </c>
      <c r="AN455" s="96"/>
      <c r="AO455" s="100" t="str">
        <f t="shared" si="36"/>
        <v>00001020000100000710</v>
      </c>
      <c r="AP455" s="101"/>
    </row>
    <row r="456" spans="1:42" s="102" customFormat="1" ht="19.5" x14ac:dyDescent="0.2">
      <c r="A456" s="113" t="s">
        <v>133</v>
      </c>
      <c r="B456" s="103" t="s">
        <v>23</v>
      </c>
      <c r="C456" s="192" t="s">
        <v>132</v>
      </c>
      <c r="D456" s="204"/>
      <c r="E456" s="204"/>
      <c r="F456" s="205"/>
      <c r="G456" s="104">
        <v>-4614400</v>
      </c>
      <c r="H456" s="104">
        <v>0</v>
      </c>
      <c r="I456" s="104">
        <v>-4614400</v>
      </c>
      <c r="J456" s="104">
        <v>-1105200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-4614400</v>
      </c>
      <c r="R456" s="104">
        <v>0</v>
      </c>
      <c r="S456" s="104">
        <v>-1105200</v>
      </c>
      <c r="T456" s="104">
        <v>0</v>
      </c>
      <c r="U456" s="160" t="str">
        <f t="shared" si="33"/>
        <v>Бюджетные кредиты из других бюджетов бюджетной системы Российской Федерации</v>
      </c>
      <c r="V456" s="103" t="str">
        <f t="shared" si="34"/>
        <v>520</v>
      </c>
      <c r="W456" s="192" t="str">
        <f t="shared" si="35"/>
        <v>00001030000000000000</v>
      </c>
      <c r="X456" s="204"/>
      <c r="Y456" s="204"/>
      <c r="Z456" s="205"/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0</v>
      </c>
      <c r="AL456" s="104">
        <v>0</v>
      </c>
      <c r="AM456" s="123">
        <v>0</v>
      </c>
      <c r="AN456" s="105">
        <v>0</v>
      </c>
      <c r="AO456" s="100" t="str">
        <f t="shared" si="36"/>
        <v>00001030000000000000</v>
      </c>
      <c r="AP456" s="101"/>
    </row>
    <row r="457" spans="1:42" s="102" customFormat="1" ht="29.25" x14ac:dyDescent="0.2">
      <c r="A457" s="113" t="s">
        <v>135</v>
      </c>
      <c r="B457" s="103" t="s">
        <v>23</v>
      </c>
      <c r="C457" s="192" t="s">
        <v>134</v>
      </c>
      <c r="D457" s="204"/>
      <c r="E457" s="204"/>
      <c r="F457" s="205"/>
      <c r="G457" s="104">
        <v>-4614400</v>
      </c>
      <c r="H457" s="104">
        <v>0</v>
      </c>
      <c r="I457" s="104">
        <v>-4614400</v>
      </c>
      <c r="J457" s="104">
        <v>-1105200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-4614400</v>
      </c>
      <c r="R457" s="104">
        <v>0</v>
      </c>
      <c r="S457" s="104">
        <v>-1105200</v>
      </c>
      <c r="T457" s="104">
        <v>0</v>
      </c>
      <c r="U457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457" s="103" t="str">
        <f t="shared" si="34"/>
        <v>520</v>
      </c>
      <c r="W457" s="192" t="str">
        <f t="shared" si="35"/>
        <v>00001030100000000000</v>
      </c>
      <c r="X457" s="204"/>
      <c r="Y457" s="204"/>
      <c r="Z457" s="205"/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0</v>
      </c>
      <c r="AL457" s="104">
        <v>0</v>
      </c>
      <c r="AM457" s="123">
        <v>0</v>
      </c>
      <c r="AN457" s="105">
        <v>0</v>
      </c>
      <c r="AO457" s="100" t="str">
        <f t="shared" si="36"/>
        <v>00001030100000000000</v>
      </c>
      <c r="AP457" s="101"/>
    </row>
    <row r="458" spans="1:42" s="102" customFormat="1" ht="29.25" x14ac:dyDescent="0.2">
      <c r="A458" s="113" t="s">
        <v>137</v>
      </c>
      <c r="B458" s="103" t="s">
        <v>23</v>
      </c>
      <c r="C458" s="192" t="s">
        <v>136</v>
      </c>
      <c r="D458" s="204"/>
      <c r="E458" s="204"/>
      <c r="F458" s="205"/>
      <c r="G458" s="104">
        <v>-4614400</v>
      </c>
      <c r="H458" s="104">
        <v>0</v>
      </c>
      <c r="I458" s="104">
        <v>-4614400</v>
      </c>
      <c r="J458" s="104">
        <v>-1105200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-4614400</v>
      </c>
      <c r="R458" s="104">
        <v>0</v>
      </c>
      <c r="S458" s="104">
        <v>-1105200</v>
      </c>
      <c r="T458" s="104">
        <v>0</v>
      </c>
      <c r="U458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58" s="103" t="str">
        <f t="shared" si="34"/>
        <v>520</v>
      </c>
      <c r="W458" s="192" t="str">
        <f t="shared" si="35"/>
        <v>00001030100000000800</v>
      </c>
      <c r="X458" s="204"/>
      <c r="Y458" s="204"/>
      <c r="Z458" s="205"/>
      <c r="AA458" s="104">
        <v>0</v>
      </c>
      <c r="AB458" s="104">
        <v>0</v>
      </c>
      <c r="AC458" s="104">
        <v>0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0</v>
      </c>
      <c r="AL458" s="104">
        <v>0</v>
      </c>
      <c r="AM458" s="123">
        <v>0</v>
      </c>
      <c r="AN458" s="105">
        <v>0</v>
      </c>
      <c r="AO458" s="100" t="str">
        <f t="shared" si="36"/>
        <v>00001030100000000800</v>
      </c>
      <c r="AP458" s="101"/>
    </row>
    <row r="459" spans="1:42" s="102" customFormat="1" ht="39" x14ac:dyDescent="0.2">
      <c r="A459" s="151" t="s">
        <v>139</v>
      </c>
      <c r="B459" s="114" t="s">
        <v>23</v>
      </c>
      <c r="C459" s="206" t="s">
        <v>138</v>
      </c>
      <c r="D459" s="207"/>
      <c r="E459" s="207"/>
      <c r="F459" s="208"/>
      <c r="G459" s="104">
        <v>-4614400</v>
      </c>
      <c r="H459" s="109">
        <v>0</v>
      </c>
      <c r="I459" s="104">
        <v>-4614400</v>
      </c>
      <c r="J459" s="109">
        <v>0</v>
      </c>
      <c r="K459" s="94">
        <v>0</v>
      </c>
      <c r="L459" s="94">
        <v>0</v>
      </c>
      <c r="M459" s="94">
        <v>0</v>
      </c>
      <c r="N459" s="94">
        <v>0</v>
      </c>
      <c r="O459" s="94">
        <v>0</v>
      </c>
      <c r="P459" s="94">
        <v>0</v>
      </c>
      <c r="Q459" s="94">
        <v>-4614400</v>
      </c>
      <c r="R459" s="94">
        <v>0</v>
      </c>
      <c r="S459" s="94">
        <v>0</v>
      </c>
      <c r="T459" s="94">
        <v>0</v>
      </c>
      <c r="U459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59" s="114" t="str">
        <f t="shared" si="34"/>
        <v>520</v>
      </c>
      <c r="W459" s="201" t="str">
        <f t="shared" si="35"/>
        <v>00001030100050000810</v>
      </c>
      <c r="X459" s="202"/>
      <c r="Y459" s="202"/>
      <c r="Z459" s="203"/>
      <c r="AA459" s="104">
        <v>0</v>
      </c>
      <c r="AB459" s="109">
        <v>0</v>
      </c>
      <c r="AC459" s="104">
        <v>0</v>
      </c>
      <c r="AD459" s="109">
        <v>0</v>
      </c>
      <c r="AE459" s="94">
        <v>0</v>
      </c>
      <c r="AF459" s="94">
        <v>0</v>
      </c>
      <c r="AG459" s="94">
        <v>0</v>
      </c>
      <c r="AH459" s="94">
        <v>0</v>
      </c>
      <c r="AI459" s="94">
        <v>0</v>
      </c>
      <c r="AJ459" s="94">
        <v>0</v>
      </c>
      <c r="AK459" s="94">
        <v>0</v>
      </c>
      <c r="AL459" s="94">
        <v>0</v>
      </c>
      <c r="AM459" s="95">
        <v>0</v>
      </c>
      <c r="AN459" s="96">
        <v>0</v>
      </c>
      <c r="AO459" s="100" t="str">
        <f t="shared" si="36"/>
        <v>00001030100050000810</v>
      </c>
      <c r="AP459" s="101"/>
    </row>
    <row r="460" spans="1:42" s="102" customFormat="1" ht="29.25" x14ac:dyDescent="0.2">
      <c r="A460" s="151" t="s">
        <v>141</v>
      </c>
      <c r="B460" s="114" t="s">
        <v>23</v>
      </c>
      <c r="C460" s="206" t="s">
        <v>140</v>
      </c>
      <c r="D460" s="207"/>
      <c r="E460" s="207"/>
      <c r="F460" s="208"/>
      <c r="G460" s="104">
        <v>0</v>
      </c>
      <c r="H460" s="109"/>
      <c r="I460" s="104">
        <v>0</v>
      </c>
      <c r="J460" s="109">
        <v>-1105200</v>
      </c>
      <c r="K460" s="94"/>
      <c r="L460" s="94"/>
      <c r="M460" s="94"/>
      <c r="N460" s="94"/>
      <c r="O460" s="94"/>
      <c r="P460" s="94"/>
      <c r="Q460" s="94"/>
      <c r="R460" s="94"/>
      <c r="S460" s="94">
        <v>-1105200</v>
      </c>
      <c r="T460" s="94"/>
      <c r="U460" s="167" t="str">
        <f t="shared" si="33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60" s="114" t="str">
        <f t="shared" si="34"/>
        <v>520</v>
      </c>
      <c r="W460" s="201" t="str">
        <f t="shared" si="35"/>
        <v>00001030100100000810</v>
      </c>
      <c r="X460" s="202"/>
      <c r="Y460" s="202"/>
      <c r="Z460" s="203"/>
      <c r="AA460" s="104">
        <v>0</v>
      </c>
      <c r="AB460" s="109"/>
      <c r="AC460" s="104">
        <v>0</v>
      </c>
      <c r="AD460" s="109"/>
      <c r="AE460" s="94"/>
      <c r="AF460" s="94"/>
      <c r="AG460" s="94"/>
      <c r="AH460" s="94"/>
      <c r="AI460" s="94"/>
      <c r="AJ460" s="94"/>
      <c r="AK460" s="94"/>
      <c r="AL460" s="94"/>
      <c r="AM460" s="95">
        <v>0</v>
      </c>
      <c r="AN460" s="96"/>
      <c r="AO460" s="100" t="str">
        <f t="shared" si="36"/>
        <v>00001030100100000810</v>
      </c>
      <c r="AP460" s="101"/>
    </row>
    <row r="461" spans="1:42" s="102" customFormat="1" ht="19.5" x14ac:dyDescent="0.2">
      <c r="A461" s="113" t="s">
        <v>142</v>
      </c>
      <c r="B461" s="103" t="s">
        <v>23</v>
      </c>
      <c r="C461" s="192" t="s">
        <v>37</v>
      </c>
      <c r="D461" s="204"/>
      <c r="E461" s="204"/>
      <c r="F461" s="205"/>
      <c r="G461" s="104">
        <v>0</v>
      </c>
      <c r="H461" s="104">
        <v>0</v>
      </c>
      <c r="I461" s="104">
        <v>0</v>
      </c>
      <c r="J461" s="104">
        <v>1105200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1105200</v>
      </c>
      <c r="R461" s="104">
        <v>0</v>
      </c>
      <c r="S461" s="104">
        <v>0</v>
      </c>
      <c r="T461" s="104">
        <v>0</v>
      </c>
      <c r="U461" s="160" t="str">
        <f t="shared" si="33"/>
        <v>Иные источники внутреннего финансирования дефицитов бюджетов</v>
      </c>
      <c r="V461" s="103" t="str">
        <f t="shared" si="34"/>
        <v>520</v>
      </c>
      <c r="W461" s="192" t="str">
        <f t="shared" si="35"/>
        <v>00001060000000000000</v>
      </c>
      <c r="X461" s="204"/>
      <c r="Y461" s="204"/>
      <c r="Z461" s="205"/>
      <c r="AA461" s="104">
        <v>0</v>
      </c>
      <c r="AB461" s="104">
        <v>0</v>
      </c>
      <c r="AC461" s="104">
        <v>0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0</v>
      </c>
      <c r="AL461" s="104">
        <v>0</v>
      </c>
      <c r="AM461" s="123">
        <v>0</v>
      </c>
      <c r="AN461" s="105">
        <v>0</v>
      </c>
      <c r="AO461" s="100" t="str">
        <f t="shared" si="36"/>
        <v>00001060000000000000</v>
      </c>
      <c r="AP461" s="101"/>
    </row>
    <row r="462" spans="1:42" s="102" customFormat="1" ht="19.5" x14ac:dyDescent="0.2">
      <c r="A462" s="113" t="s">
        <v>144</v>
      </c>
      <c r="B462" s="103" t="s">
        <v>23</v>
      </c>
      <c r="C462" s="192" t="s">
        <v>143</v>
      </c>
      <c r="D462" s="204"/>
      <c r="E462" s="204"/>
      <c r="F462" s="205"/>
      <c r="G462" s="104">
        <v>0</v>
      </c>
      <c r="H462" s="104">
        <v>0</v>
      </c>
      <c r="I462" s="104">
        <v>0</v>
      </c>
      <c r="J462" s="104">
        <v>1105200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1105200</v>
      </c>
      <c r="R462" s="104">
        <v>0</v>
      </c>
      <c r="S462" s="104">
        <v>0</v>
      </c>
      <c r="T462" s="104">
        <v>0</v>
      </c>
      <c r="U462" s="160" t="str">
        <f t="shared" si="33"/>
        <v>Бюджетные кредиты, предоставленные внутри страны в валюте Российской Федерации</v>
      </c>
      <c r="V462" s="103" t="str">
        <f t="shared" si="34"/>
        <v>520</v>
      </c>
      <c r="W462" s="192" t="str">
        <f t="shared" si="35"/>
        <v>00001060500000000000</v>
      </c>
      <c r="X462" s="204"/>
      <c r="Y462" s="204"/>
      <c r="Z462" s="205"/>
      <c r="AA462" s="104">
        <v>0</v>
      </c>
      <c r="AB462" s="104">
        <v>0</v>
      </c>
      <c r="AC462" s="104">
        <v>0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0</v>
      </c>
      <c r="AL462" s="104">
        <v>0</v>
      </c>
      <c r="AM462" s="123">
        <v>0</v>
      </c>
      <c r="AN462" s="105">
        <v>0</v>
      </c>
      <c r="AO462" s="100" t="str">
        <f t="shared" si="36"/>
        <v>00001060500000000000</v>
      </c>
      <c r="AP462" s="101"/>
    </row>
    <row r="463" spans="1:42" s="102" customFormat="1" ht="19.5" x14ac:dyDescent="0.2">
      <c r="A463" s="113" t="s">
        <v>146</v>
      </c>
      <c r="B463" s="103" t="s">
        <v>23</v>
      </c>
      <c r="C463" s="192" t="s">
        <v>145</v>
      </c>
      <c r="D463" s="204"/>
      <c r="E463" s="204"/>
      <c r="F463" s="205"/>
      <c r="G463" s="104">
        <v>0</v>
      </c>
      <c r="H463" s="104">
        <v>0</v>
      </c>
      <c r="I463" s="104">
        <v>0</v>
      </c>
      <c r="J463" s="104">
        <v>1105200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1105200</v>
      </c>
      <c r="R463" s="104">
        <v>0</v>
      </c>
      <c r="S463" s="104">
        <v>0</v>
      </c>
      <c r="T463" s="104">
        <v>0</v>
      </c>
      <c r="U463" s="160" t="str">
        <f t="shared" si="33"/>
        <v>Возврат бюджетных кредитов, предоставленных внутри страны в валюте Российской Федерации</v>
      </c>
      <c r="V463" s="103" t="str">
        <f t="shared" si="34"/>
        <v>520</v>
      </c>
      <c r="W463" s="192" t="str">
        <f t="shared" si="35"/>
        <v>00001060500000000600</v>
      </c>
      <c r="X463" s="204"/>
      <c r="Y463" s="204"/>
      <c r="Z463" s="205"/>
      <c r="AA463" s="104">
        <v>0</v>
      </c>
      <c r="AB463" s="104">
        <v>0</v>
      </c>
      <c r="AC463" s="104">
        <v>0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0</v>
      </c>
      <c r="AL463" s="104">
        <v>0</v>
      </c>
      <c r="AM463" s="123">
        <v>0</v>
      </c>
      <c r="AN463" s="105">
        <v>0</v>
      </c>
      <c r="AO463" s="100" t="str">
        <f t="shared" si="36"/>
        <v>00001060500000000600</v>
      </c>
      <c r="AP463" s="101"/>
    </row>
    <row r="464" spans="1:42" s="102" customFormat="1" ht="29.25" x14ac:dyDescent="0.2">
      <c r="A464" s="113" t="s">
        <v>148</v>
      </c>
      <c r="B464" s="103" t="s">
        <v>23</v>
      </c>
      <c r="C464" s="192" t="s">
        <v>147</v>
      </c>
      <c r="D464" s="204"/>
      <c r="E464" s="204"/>
      <c r="F464" s="205"/>
      <c r="G464" s="104">
        <v>0</v>
      </c>
      <c r="H464" s="104">
        <v>0</v>
      </c>
      <c r="I464" s="104">
        <v>0</v>
      </c>
      <c r="J464" s="104">
        <v>1105200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1105200</v>
      </c>
      <c r="R464" s="104">
        <v>0</v>
      </c>
      <c r="S464" s="104">
        <v>0</v>
      </c>
      <c r="T464" s="104">
        <v>0</v>
      </c>
      <c r="U464" s="160" t="str">
        <f t="shared" si="3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64" s="103" t="str">
        <f t="shared" si="34"/>
        <v>520</v>
      </c>
      <c r="W464" s="192" t="str">
        <f t="shared" si="35"/>
        <v>00001060502000000600</v>
      </c>
      <c r="X464" s="204"/>
      <c r="Y464" s="204"/>
      <c r="Z464" s="205"/>
      <c r="AA464" s="104">
        <v>0</v>
      </c>
      <c r="AB464" s="104">
        <v>0</v>
      </c>
      <c r="AC464" s="104">
        <v>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0</v>
      </c>
      <c r="AL464" s="104">
        <v>0</v>
      </c>
      <c r="AM464" s="123">
        <v>0</v>
      </c>
      <c r="AN464" s="105">
        <v>0</v>
      </c>
      <c r="AO464" s="100" t="str">
        <f t="shared" si="36"/>
        <v>00001060502000000600</v>
      </c>
      <c r="AP464" s="101"/>
    </row>
    <row r="465" spans="1:42" s="102" customFormat="1" ht="39" x14ac:dyDescent="0.2">
      <c r="A465" s="151" t="s">
        <v>150</v>
      </c>
      <c r="B465" s="114" t="s">
        <v>23</v>
      </c>
      <c r="C465" s="206" t="s">
        <v>149</v>
      </c>
      <c r="D465" s="207"/>
      <c r="E465" s="207"/>
      <c r="F465" s="208"/>
      <c r="G465" s="104">
        <v>0</v>
      </c>
      <c r="H465" s="109">
        <v>0</v>
      </c>
      <c r="I465" s="104">
        <v>0</v>
      </c>
      <c r="J465" s="109">
        <v>1105200</v>
      </c>
      <c r="K465" s="94">
        <v>0</v>
      </c>
      <c r="L465" s="94">
        <v>0</v>
      </c>
      <c r="M465" s="94">
        <v>0</v>
      </c>
      <c r="N465" s="94">
        <v>0</v>
      </c>
      <c r="O465" s="94">
        <v>0</v>
      </c>
      <c r="P465" s="94">
        <v>0</v>
      </c>
      <c r="Q465" s="94">
        <v>1105200</v>
      </c>
      <c r="R465" s="94">
        <v>0</v>
      </c>
      <c r="S465" s="94">
        <v>0</v>
      </c>
      <c r="T465" s="94">
        <v>0</v>
      </c>
      <c r="U465" s="167" t="str">
        <f t="shared" si="3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65" s="114" t="str">
        <f t="shared" si="34"/>
        <v>520</v>
      </c>
      <c r="W465" s="201" t="str">
        <f t="shared" si="35"/>
        <v>00001060502050000640</v>
      </c>
      <c r="X465" s="202"/>
      <c r="Y465" s="202"/>
      <c r="Z465" s="203"/>
      <c r="AA465" s="104">
        <v>0</v>
      </c>
      <c r="AB465" s="109">
        <v>0</v>
      </c>
      <c r="AC465" s="104">
        <v>0</v>
      </c>
      <c r="AD465" s="109">
        <v>0</v>
      </c>
      <c r="AE465" s="94">
        <v>0</v>
      </c>
      <c r="AF465" s="94">
        <v>0</v>
      </c>
      <c r="AG465" s="94">
        <v>0</v>
      </c>
      <c r="AH465" s="94">
        <v>0</v>
      </c>
      <c r="AI465" s="94">
        <v>0</v>
      </c>
      <c r="AJ465" s="94">
        <v>0</v>
      </c>
      <c r="AK465" s="94">
        <v>0</v>
      </c>
      <c r="AL465" s="94">
        <v>0</v>
      </c>
      <c r="AM465" s="95">
        <v>0</v>
      </c>
      <c r="AN465" s="96">
        <v>0</v>
      </c>
      <c r="AO465" s="100" t="str">
        <f t="shared" si="36"/>
        <v>00001060502050000640</v>
      </c>
      <c r="AP465" s="101"/>
    </row>
    <row r="466" spans="1:42" s="60" customFormat="1" ht="22.5" x14ac:dyDescent="0.2">
      <c r="A466" s="152" t="s">
        <v>53</v>
      </c>
      <c r="B466" s="74" t="s">
        <v>24</v>
      </c>
      <c r="C466" s="233" t="s">
        <v>81</v>
      </c>
      <c r="D466" s="234"/>
      <c r="E466" s="234"/>
      <c r="F466" s="235"/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72">
        <v>0</v>
      </c>
      <c r="S466" s="72">
        <v>0</v>
      </c>
      <c r="T466" s="72">
        <v>0</v>
      </c>
      <c r="U466" s="159" t="s">
        <v>54</v>
      </c>
      <c r="V466" s="74" t="s">
        <v>24</v>
      </c>
      <c r="W466" s="233" t="s">
        <v>14</v>
      </c>
      <c r="X466" s="234"/>
      <c r="Y466" s="234"/>
      <c r="Z466" s="235"/>
      <c r="AA466" s="72">
        <v>0</v>
      </c>
      <c r="AB466" s="72">
        <v>0</v>
      </c>
      <c r="AC466" s="72">
        <v>0</v>
      </c>
      <c r="AD466" s="72">
        <v>0</v>
      </c>
      <c r="AE466" s="72">
        <v>0</v>
      </c>
      <c r="AF466" s="72">
        <v>0</v>
      </c>
      <c r="AG466" s="72">
        <v>0</v>
      </c>
      <c r="AH466" s="72">
        <v>0</v>
      </c>
      <c r="AI466" s="72">
        <v>0</v>
      </c>
      <c r="AJ466" s="72">
        <v>0</v>
      </c>
      <c r="AK466" s="72">
        <v>0</v>
      </c>
      <c r="AL466" s="72">
        <v>0</v>
      </c>
      <c r="AM466" s="127">
        <v>0</v>
      </c>
      <c r="AN466" s="73">
        <v>0</v>
      </c>
      <c r="AO466" s="117"/>
    </row>
    <row r="467" spans="1:42" s="102" customFormat="1" ht="11.25" x14ac:dyDescent="0.2">
      <c r="A467" s="171"/>
      <c r="B467" s="172"/>
      <c r="C467" s="277"/>
      <c r="D467" s="278"/>
      <c r="E467" s="278"/>
      <c r="F467" s="279"/>
      <c r="G467" s="173"/>
      <c r="H467" s="174"/>
      <c r="I467" s="173"/>
      <c r="J467" s="174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6" t="str">
        <f t="shared" ref="U467:W468" si="37">""&amp;A467</f>
        <v/>
      </c>
      <c r="V467" s="172" t="str">
        <f t="shared" si="37"/>
        <v/>
      </c>
      <c r="W467" s="297" t="str">
        <f t="shared" si="37"/>
        <v/>
      </c>
      <c r="X467" s="298"/>
      <c r="Y467" s="298"/>
      <c r="Z467" s="299"/>
      <c r="AA467" s="173"/>
      <c r="AB467" s="174"/>
      <c r="AC467" s="173"/>
      <c r="AD467" s="174"/>
      <c r="AE467" s="175"/>
      <c r="AF467" s="175"/>
      <c r="AG467" s="175"/>
      <c r="AH467" s="175"/>
      <c r="AI467" s="175"/>
      <c r="AJ467" s="175"/>
      <c r="AK467" s="175"/>
      <c r="AL467" s="175"/>
      <c r="AM467" s="177"/>
      <c r="AN467" s="178"/>
      <c r="AO467" s="179" t="str">
        <f>"" &amp; C467</f>
        <v/>
      </c>
      <c r="AP467" s="101"/>
    </row>
    <row r="468" spans="1:42" s="102" customFormat="1" ht="11.25" hidden="1" x14ac:dyDescent="0.2">
      <c r="A468" s="180"/>
      <c r="B468" s="181"/>
      <c r="C468" s="230"/>
      <c r="D468" s="231"/>
      <c r="E468" s="231"/>
      <c r="F468" s="232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82" t="str">
        <f t="shared" si="37"/>
        <v/>
      </c>
      <c r="V468" s="181" t="str">
        <f t="shared" si="37"/>
        <v/>
      </c>
      <c r="W468" s="230" t="str">
        <f t="shared" si="37"/>
        <v/>
      </c>
      <c r="X468" s="231"/>
      <c r="Y468" s="231"/>
      <c r="Z468" s="232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83"/>
      <c r="AN468" s="184"/>
      <c r="AO468" s="179" t="str">
        <f>"" &amp; C468</f>
        <v/>
      </c>
      <c r="AP468" s="101"/>
    </row>
    <row r="469" spans="1:42" s="60" customFormat="1" ht="11.25" x14ac:dyDescent="0.2">
      <c r="A469" s="75" t="s">
        <v>25</v>
      </c>
      <c r="B469" s="76" t="s">
        <v>26</v>
      </c>
      <c r="C469" s="233" t="s">
        <v>88</v>
      </c>
      <c r="D469" s="234"/>
      <c r="E469" s="234"/>
      <c r="F469" s="235"/>
      <c r="G469" s="77">
        <v>13476081.609999999</v>
      </c>
      <c r="H469" s="77">
        <v>0</v>
      </c>
      <c r="I469" s="77">
        <v>13476081.609999999</v>
      </c>
      <c r="J469" s="77">
        <v>0</v>
      </c>
      <c r="K469" s="77">
        <v>0</v>
      </c>
      <c r="L469" s="77">
        <v>0</v>
      </c>
      <c r="M469" s="77">
        <v>0</v>
      </c>
      <c r="N469" s="77">
        <v>0</v>
      </c>
      <c r="O469" s="77">
        <v>0</v>
      </c>
      <c r="P469" s="77">
        <v>0</v>
      </c>
      <c r="Q469" s="77">
        <v>12275401.99</v>
      </c>
      <c r="R469" s="77">
        <v>0</v>
      </c>
      <c r="S469" s="77">
        <v>1200679.6200000001</v>
      </c>
      <c r="T469" s="77">
        <v>0</v>
      </c>
      <c r="U469" s="159" t="s">
        <v>25</v>
      </c>
      <c r="V469" s="76" t="s">
        <v>26</v>
      </c>
      <c r="W469" s="233"/>
      <c r="X469" s="234"/>
      <c r="Y469" s="234"/>
      <c r="Z469" s="235"/>
      <c r="AA469" s="132">
        <v>-2119378.79</v>
      </c>
      <c r="AB469" s="77">
        <v>0</v>
      </c>
      <c r="AC469" s="77">
        <v>-2119378.79</v>
      </c>
      <c r="AD469" s="77">
        <v>0</v>
      </c>
      <c r="AE469" s="77">
        <v>0</v>
      </c>
      <c r="AF469" s="77">
        <v>0</v>
      </c>
      <c r="AG469" s="77">
        <v>0</v>
      </c>
      <c r="AH469" s="77">
        <v>0</v>
      </c>
      <c r="AI469" s="77">
        <v>0</v>
      </c>
      <c r="AJ469" s="77">
        <v>0</v>
      </c>
      <c r="AK469" s="77">
        <v>-1754812.5</v>
      </c>
      <c r="AL469" s="77">
        <v>0</v>
      </c>
      <c r="AM469" s="128">
        <v>-364566.29</v>
      </c>
      <c r="AN469" s="78">
        <v>0</v>
      </c>
      <c r="AO469" s="117"/>
    </row>
    <row r="470" spans="1:42" s="60" customFormat="1" ht="19.5" hidden="1" x14ac:dyDescent="0.2">
      <c r="A470" s="97" t="s">
        <v>38</v>
      </c>
      <c r="B470" s="76" t="s">
        <v>26</v>
      </c>
      <c r="C470" s="233" t="s">
        <v>36</v>
      </c>
      <c r="D470" s="234"/>
      <c r="E470" s="234"/>
      <c r="F470" s="235"/>
      <c r="G470" s="77">
        <v>13476081.609999999</v>
      </c>
      <c r="H470" s="77">
        <v>0</v>
      </c>
      <c r="I470" s="77">
        <v>13476081.609999999</v>
      </c>
      <c r="J470" s="77">
        <v>0</v>
      </c>
      <c r="K470" s="77">
        <v>0</v>
      </c>
      <c r="L470" s="77">
        <v>0</v>
      </c>
      <c r="M470" s="77">
        <v>0</v>
      </c>
      <c r="N470" s="77"/>
      <c r="O470" s="77">
        <v>0</v>
      </c>
      <c r="P470" s="77">
        <v>0</v>
      </c>
      <c r="Q470" s="77">
        <v>0</v>
      </c>
      <c r="R470" s="77">
        <v>12275401.99</v>
      </c>
      <c r="S470" s="77">
        <v>0</v>
      </c>
      <c r="T470" s="77">
        <v>1200679.6200000001</v>
      </c>
      <c r="U470" s="161" t="s">
        <v>38</v>
      </c>
      <c r="V470" s="76" t="s">
        <v>26</v>
      </c>
      <c r="W470" s="236" t="s">
        <v>36</v>
      </c>
      <c r="X470" s="237"/>
      <c r="Y470" s="237"/>
      <c r="Z470" s="238"/>
      <c r="AA470" s="132">
        <v>0</v>
      </c>
      <c r="AB470" s="77">
        <v>-2119378.79</v>
      </c>
      <c r="AC470" s="77">
        <v>0</v>
      </c>
      <c r="AD470" s="77">
        <v>-2119378.79</v>
      </c>
      <c r="AE470" s="77">
        <v>0</v>
      </c>
      <c r="AF470" s="77">
        <v>0</v>
      </c>
      <c r="AG470" s="77">
        <v>0</v>
      </c>
      <c r="AH470" s="77"/>
      <c r="AI470" s="77">
        <v>0</v>
      </c>
      <c r="AJ470" s="77">
        <v>0</v>
      </c>
      <c r="AK470" s="77">
        <v>0</v>
      </c>
      <c r="AL470" s="77">
        <v>0</v>
      </c>
      <c r="AM470" s="128">
        <v>-1754812.5</v>
      </c>
      <c r="AN470" s="78">
        <v>0</v>
      </c>
      <c r="AO470" s="117"/>
    </row>
    <row r="471" spans="1:42" s="60" customFormat="1" ht="22.5" hidden="1" customHeight="1" x14ac:dyDescent="0.2">
      <c r="A471" s="148" t="s">
        <v>39</v>
      </c>
      <c r="B471" s="76" t="s">
        <v>26</v>
      </c>
      <c r="C471" s="233" t="s">
        <v>37</v>
      </c>
      <c r="D471" s="234"/>
      <c r="E471" s="234"/>
      <c r="F471" s="235"/>
      <c r="G471" s="77">
        <v>0</v>
      </c>
      <c r="H471" s="77">
        <v>0</v>
      </c>
      <c r="I471" s="77">
        <v>0</v>
      </c>
      <c r="J471" s="77">
        <v>0</v>
      </c>
      <c r="K471" s="77">
        <v>0</v>
      </c>
      <c r="L471" s="77">
        <v>0</v>
      </c>
      <c r="M471" s="77">
        <v>0</v>
      </c>
      <c r="N471" s="77"/>
      <c r="O471" s="77">
        <v>0</v>
      </c>
      <c r="P471" s="77">
        <v>0</v>
      </c>
      <c r="Q471" s="77">
        <v>0</v>
      </c>
      <c r="R471" s="77">
        <v>0</v>
      </c>
      <c r="S471" s="77">
        <v>0</v>
      </c>
      <c r="T471" s="77">
        <v>0</v>
      </c>
      <c r="U471" s="161" t="s">
        <v>39</v>
      </c>
      <c r="V471" s="76" t="s">
        <v>26</v>
      </c>
      <c r="W471" s="236" t="s">
        <v>37</v>
      </c>
      <c r="X471" s="237"/>
      <c r="Y471" s="237"/>
      <c r="Z471" s="238"/>
      <c r="AA471" s="132">
        <v>0</v>
      </c>
      <c r="AB471" s="77">
        <v>0</v>
      </c>
      <c r="AC471" s="77">
        <v>0</v>
      </c>
      <c r="AD471" s="77">
        <v>0</v>
      </c>
      <c r="AE471" s="77">
        <v>0</v>
      </c>
      <c r="AF471" s="77">
        <v>0</v>
      </c>
      <c r="AG471" s="77">
        <v>0</v>
      </c>
      <c r="AH471" s="77"/>
      <c r="AI471" s="77"/>
      <c r="AJ471" s="77"/>
      <c r="AK471" s="77"/>
      <c r="AL471" s="77"/>
      <c r="AM471" s="128"/>
      <c r="AN471" s="78"/>
      <c r="AO471" s="117"/>
    </row>
    <row r="472" spans="1:42" s="60" customFormat="1" ht="22.5" x14ac:dyDescent="0.2">
      <c r="A472" s="162" t="s">
        <v>73</v>
      </c>
      <c r="B472" s="76" t="s">
        <v>27</v>
      </c>
      <c r="C472" s="233"/>
      <c r="D472" s="234"/>
      <c r="E472" s="234"/>
      <c r="F472" s="235"/>
      <c r="G472" s="77">
        <v>-243834793.55000001</v>
      </c>
      <c r="H472" s="77">
        <v>0</v>
      </c>
      <c r="I472" s="77">
        <v>-243834793.55000001</v>
      </c>
      <c r="J472" s="77">
        <v>-11496700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0</v>
      </c>
      <c r="Q472" s="77">
        <v>-225542121.55000001</v>
      </c>
      <c r="R472" s="77">
        <v>0</v>
      </c>
      <c r="S472" s="77">
        <v>-29789372</v>
      </c>
      <c r="T472" s="77">
        <v>0</v>
      </c>
      <c r="U472" s="159" t="s">
        <v>73</v>
      </c>
      <c r="V472" s="76" t="s">
        <v>27</v>
      </c>
      <c r="W472" s="233"/>
      <c r="X472" s="234"/>
      <c r="Y472" s="234"/>
      <c r="Z472" s="235"/>
      <c r="AA472" s="132">
        <v>-27851272.239999998</v>
      </c>
      <c r="AB472" s="77">
        <v>0</v>
      </c>
      <c r="AC472" s="77">
        <v>-27851272.239999998</v>
      </c>
      <c r="AD472" s="77">
        <v>-718700</v>
      </c>
      <c r="AE472" s="77">
        <v>0</v>
      </c>
      <c r="AF472" s="77">
        <v>0</v>
      </c>
      <c r="AG472" s="77">
        <v>0</v>
      </c>
      <c r="AH472" s="77">
        <v>0</v>
      </c>
      <c r="AI472" s="77">
        <v>0</v>
      </c>
      <c r="AJ472" s="77">
        <v>0</v>
      </c>
      <c r="AK472" s="77">
        <v>-27340696.739999998</v>
      </c>
      <c r="AL472" s="77">
        <v>0</v>
      </c>
      <c r="AM472" s="128">
        <v>-1229275.5</v>
      </c>
      <c r="AN472" s="78">
        <v>0</v>
      </c>
      <c r="AO472" s="117"/>
    </row>
    <row r="473" spans="1:42" s="102" customFormat="1" ht="11.25" x14ac:dyDescent="0.2">
      <c r="A473" s="149" t="s">
        <v>109</v>
      </c>
      <c r="B473" s="103" t="s">
        <v>27</v>
      </c>
      <c r="C473" s="192" t="s">
        <v>110</v>
      </c>
      <c r="D473" s="204"/>
      <c r="E473" s="204"/>
      <c r="F473" s="205"/>
      <c r="G473" s="104">
        <v>-243834793.55000001</v>
      </c>
      <c r="H473" s="104">
        <v>0</v>
      </c>
      <c r="I473" s="104">
        <v>-243834793.55000001</v>
      </c>
      <c r="J473" s="104">
        <v>-11496700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-225542121.55000001</v>
      </c>
      <c r="R473" s="104">
        <v>0</v>
      </c>
      <c r="S473" s="104">
        <v>-29789372</v>
      </c>
      <c r="T473" s="104">
        <v>0</v>
      </c>
      <c r="U473" s="160" t="str">
        <f t="shared" ref="U473:U477" si="38">""&amp;A473</f>
        <v>Увеличение остатков средств бюджетов</v>
      </c>
      <c r="V473" s="103" t="str">
        <f t="shared" ref="V473:V477" si="39">""&amp;B473</f>
        <v>710</v>
      </c>
      <c r="W473" s="192" t="str">
        <f t="shared" ref="W473:W477" si="40">""&amp;C473</f>
        <v>00001050000000000500</v>
      </c>
      <c r="X473" s="204"/>
      <c r="Y473" s="204"/>
      <c r="Z473" s="205"/>
      <c r="AA473" s="104">
        <v>-27851272.239999998</v>
      </c>
      <c r="AB473" s="104">
        <v>0</v>
      </c>
      <c r="AC473" s="104">
        <v>-27851272.239999998</v>
      </c>
      <c r="AD473" s="104">
        <v>-718700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-27340696.739999998</v>
      </c>
      <c r="AL473" s="104">
        <v>0</v>
      </c>
      <c r="AM473" s="123">
        <v>-1229275.5</v>
      </c>
      <c r="AN473" s="105">
        <v>0</v>
      </c>
      <c r="AO473" s="100" t="str">
        <f>"" &amp; C473</f>
        <v>00001050000000000500</v>
      </c>
    </row>
    <row r="474" spans="1:42" s="102" customFormat="1" ht="11.25" x14ac:dyDescent="0.2">
      <c r="A474" s="149" t="s">
        <v>111</v>
      </c>
      <c r="B474" s="103" t="s">
        <v>27</v>
      </c>
      <c r="C474" s="192" t="s">
        <v>112</v>
      </c>
      <c r="D474" s="204"/>
      <c r="E474" s="204"/>
      <c r="F474" s="205"/>
      <c r="G474" s="104">
        <v>-243834793.55000001</v>
      </c>
      <c r="H474" s="104">
        <v>0</v>
      </c>
      <c r="I474" s="104">
        <v>-243834793.55000001</v>
      </c>
      <c r="J474" s="104">
        <v>-11496700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-225542121.55000001</v>
      </c>
      <c r="R474" s="104">
        <v>0</v>
      </c>
      <c r="S474" s="104">
        <v>-29789372</v>
      </c>
      <c r="T474" s="104">
        <v>0</v>
      </c>
      <c r="U474" s="160" t="str">
        <f t="shared" si="38"/>
        <v>Увеличение прочих остатков средств бюджетов</v>
      </c>
      <c r="V474" s="103" t="str">
        <f t="shared" si="39"/>
        <v>710</v>
      </c>
      <c r="W474" s="192" t="str">
        <f t="shared" si="40"/>
        <v>00001050200000000500</v>
      </c>
      <c r="X474" s="204"/>
      <c r="Y474" s="204"/>
      <c r="Z474" s="205"/>
      <c r="AA474" s="104">
        <v>-27851272.239999998</v>
      </c>
      <c r="AB474" s="104">
        <v>0</v>
      </c>
      <c r="AC474" s="104">
        <v>-27851272.239999998</v>
      </c>
      <c r="AD474" s="104">
        <v>-718700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-27340696.739999998</v>
      </c>
      <c r="AL474" s="104">
        <v>0</v>
      </c>
      <c r="AM474" s="123">
        <v>-1229275.5</v>
      </c>
      <c r="AN474" s="105">
        <v>0</v>
      </c>
      <c r="AO474" s="100" t="str">
        <f>"" &amp; C474</f>
        <v>00001050200000000500</v>
      </c>
    </row>
    <row r="475" spans="1:42" s="102" customFormat="1" ht="19.5" x14ac:dyDescent="0.2">
      <c r="A475" s="149" t="s">
        <v>113</v>
      </c>
      <c r="B475" s="103" t="s">
        <v>27</v>
      </c>
      <c r="C475" s="192" t="s">
        <v>114</v>
      </c>
      <c r="D475" s="204"/>
      <c r="E475" s="204"/>
      <c r="F475" s="205"/>
      <c r="G475" s="104">
        <v>-243834793.55000001</v>
      </c>
      <c r="H475" s="104">
        <v>0</v>
      </c>
      <c r="I475" s="104">
        <v>-243834793.55000001</v>
      </c>
      <c r="J475" s="104">
        <v>-11496700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04">
        <v>0</v>
      </c>
      <c r="Q475" s="104">
        <v>-225542121.55000001</v>
      </c>
      <c r="R475" s="104">
        <v>0</v>
      </c>
      <c r="S475" s="104">
        <v>-29789372</v>
      </c>
      <c r="T475" s="104">
        <v>0</v>
      </c>
      <c r="U475" s="160" t="str">
        <f t="shared" si="38"/>
        <v>Увеличение прочих остатков денежных средств бюджетов</v>
      </c>
      <c r="V475" s="103" t="str">
        <f t="shared" si="39"/>
        <v>710</v>
      </c>
      <c r="W475" s="192" t="str">
        <f t="shared" si="40"/>
        <v>00001050201000000510</v>
      </c>
      <c r="X475" s="204"/>
      <c r="Y475" s="204"/>
      <c r="Z475" s="205"/>
      <c r="AA475" s="104">
        <v>-27851272.239999998</v>
      </c>
      <c r="AB475" s="104">
        <v>0</v>
      </c>
      <c r="AC475" s="104">
        <v>-27851272.239999998</v>
      </c>
      <c r="AD475" s="104">
        <v>-718700</v>
      </c>
      <c r="AE475" s="104">
        <v>0</v>
      </c>
      <c r="AF475" s="104">
        <v>0</v>
      </c>
      <c r="AG475" s="104">
        <v>0</v>
      </c>
      <c r="AH475" s="104">
        <v>0</v>
      </c>
      <c r="AI475" s="104">
        <v>0</v>
      </c>
      <c r="AJ475" s="104">
        <v>0</v>
      </c>
      <c r="AK475" s="104">
        <v>-27340696.739999998</v>
      </c>
      <c r="AL475" s="104">
        <v>0</v>
      </c>
      <c r="AM475" s="123">
        <v>-1229275.5</v>
      </c>
      <c r="AN475" s="105">
        <v>0</v>
      </c>
      <c r="AO475" s="100" t="str">
        <f>"" &amp; C475</f>
        <v>00001050201000000510</v>
      </c>
    </row>
    <row r="476" spans="1:42" s="102" customFormat="1" ht="19.5" x14ac:dyDescent="0.2">
      <c r="A476" s="150" t="s">
        <v>115</v>
      </c>
      <c r="B476" s="79" t="s">
        <v>27</v>
      </c>
      <c r="C476" s="218" t="s">
        <v>116</v>
      </c>
      <c r="D476" s="219"/>
      <c r="E476" s="219"/>
      <c r="F476" s="220"/>
      <c r="G476" s="104">
        <v>-224436921.55000001</v>
      </c>
      <c r="H476" s="80">
        <v>0</v>
      </c>
      <c r="I476" s="104">
        <v>-224436921.55000001</v>
      </c>
      <c r="J476" s="80">
        <v>-1105200</v>
      </c>
      <c r="K476" s="81">
        <v>0</v>
      </c>
      <c r="L476" s="81">
        <v>0</v>
      </c>
      <c r="M476" s="81">
        <v>0</v>
      </c>
      <c r="N476" s="81">
        <v>0</v>
      </c>
      <c r="O476" s="81">
        <v>0</v>
      </c>
      <c r="P476" s="81">
        <v>0</v>
      </c>
      <c r="Q476" s="81">
        <v>-225542121.55000001</v>
      </c>
      <c r="R476" s="81">
        <v>0</v>
      </c>
      <c r="S476" s="81">
        <v>0</v>
      </c>
      <c r="T476" s="81">
        <v>0</v>
      </c>
      <c r="U476" s="165" t="str">
        <f t="shared" si="38"/>
        <v>Увеличение прочих остатков денежных средств бюджетов муниципальных районов</v>
      </c>
      <c r="V476" s="166" t="str">
        <f t="shared" si="39"/>
        <v>710</v>
      </c>
      <c r="W476" s="221" t="str">
        <f t="shared" si="40"/>
        <v>00001050201050000510</v>
      </c>
      <c r="X476" s="222"/>
      <c r="Y476" s="222"/>
      <c r="Z476" s="223"/>
      <c r="AA476" s="104">
        <v>-26621996.739999998</v>
      </c>
      <c r="AB476" s="80">
        <v>0</v>
      </c>
      <c r="AC476" s="104">
        <v>-26621996.739999998</v>
      </c>
      <c r="AD476" s="80">
        <v>-718700</v>
      </c>
      <c r="AE476" s="81">
        <v>0</v>
      </c>
      <c r="AF476" s="82">
        <v>0</v>
      </c>
      <c r="AG476" s="83">
        <v>0</v>
      </c>
      <c r="AH476" s="83">
        <v>0</v>
      </c>
      <c r="AI476" s="83">
        <v>0</v>
      </c>
      <c r="AJ476" s="83">
        <v>0</v>
      </c>
      <c r="AK476" s="83">
        <v>-27340696.739999998</v>
      </c>
      <c r="AL476" s="83">
        <v>0</v>
      </c>
      <c r="AM476" s="83">
        <v>0</v>
      </c>
      <c r="AN476" s="84">
        <v>0</v>
      </c>
      <c r="AO476" s="100" t="str">
        <f>"" &amp; C476</f>
        <v>00001050201050000510</v>
      </c>
    </row>
    <row r="477" spans="1:42" s="102" customFormat="1" ht="19.5" x14ac:dyDescent="0.2">
      <c r="A477" s="150" t="s">
        <v>117</v>
      </c>
      <c r="B477" s="79" t="s">
        <v>27</v>
      </c>
      <c r="C477" s="218" t="s">
        <v>118</v>
      </c>
      <c r="D477" s="219"/>
      <c r="E477" s="219"/>
      <c r="F477" s="220"/>
      <c r="G477" s="104">
        <v>-19397872</v>
      </c>
      <c r="H477" s="80"/>
      <c r="I477" s="104">
        <v>-19397872</v>
      </c>
      <c r="J477" s="80">
        <v>-10391500</v>
      </c>
      <c r="K477" s="81"/>
      <c r="L477" s="81"/>
      <c r="M477" s="81"/>
      <c r="N477" s="81"/>
      <c r="O477" s="81"/>
      <c r="P477" s="81"/>
      <c r="Q477" s="81"/>
      <c r="R477" s="81"/>
      <c r="S477" s="81">
        <v>-29789372</v>
      </c>
      <c r="T477" s="81"/>
      <c r="U477" s="165" t="str">
        <f t="shared" si="38"/>
        <v>Увеличение прочих остатков денежных средств бюджетов сельских поселений</v>
      </c>
      <c r="V477" s="166" t="str">
        <f t="shared" si="39"/>
        <v>710</v>
      </c>
      <c r="W477" s="221" t="str">
        <f t="shared" si="40"/>
        <v>00001050201100000510</v>
      </c>
      <c r="X477" s="222"/>
      <c r="Y477" s="222"/>
      <c r="Z477" s="223"/>
      <c r="AA477" s="104">
        <v>-1229275.5</v>
      </c>
      <c r="AB477" s="80"/>
      <c r="AC477" s="104">
        <v>-1229275.5</v>
      </c>
      <c r="AD477" s="80"/>
      <c r="AE477" s="81"/>
      <c r="AF477" s="82"/>
      <c r="AG477" s="83"/>
      <c r="AH477" s="83"/>
      <c r="AI477" s="83"/>
      <c r="AJ477" s="83"/>
      <c r="AK477" s="83"/>
      <c r="AL477" s="83"/>
      <c r="AM477" s="83">
        <v>-1229275.5</v>
      </c>
      <c r="AN477" s="84"/>
      <c r="AO477" s="100" t="str">
        <f>"" &amp; C477</f>
        <v>00001050201100000510</v>
      </c>
    </row>
    <row r="478" spans="1:42" s="60" customFormat="1" ht="22.5" x14ac:dyDescent="0.2">
      <c r="A478" s="162" t="s">
        <v>74</v>
      </c>
      <c r="B478" s="76" t="s">
        <v>28</v>
      </c>
      <c r="C478" s="233"/>
      <c r="D478" s="234"/>
      <c r="E478" s="234"/>
      <c r="F478" s="235"/>
      <c r="G478" s="77">
        <v>257310875.16</v>
      </c>
      <c r="H478" s="77">
        <v>0</v>
      </c>
      <c r="I478" s="77">
        <v>257310875.16</v>
      </c>
      <c r="J478" s="77">
        <v>11496700</v>
      </c>
      <c r="K478" s="77">
        <v>0</v>
      </c>
      <c r="L478" s="77">
        <v>0</v>
      </c>
      <c r="M478" s="77">
        <v>0</v>
      </c>
      <c r="N478" s="77">
        <v>0</v>
      </c>
      <c r="O478" s="77">
        <v>0</v>
      </c>
      <c r="P478" s="77">
        <v>0</v>
      </c>
      <c r="Q478" s="77">
        <v>237817523.53999999</v>
      </c>
      <c r="R478" s="77">
        <v>0</v>
      </c>
      <c r="S478" s="77">
        <v>30990051.620000001</v>
      </c>
      <c r="T478" s="77">
        <v>0</v>
      </c>
      <c r="U478" s="159" t="s">
        <v>74</v>
      </c>
      <c r="V478" s="76" t="s">
        <v>28</v>
      </c>
      <c r="W478" s="233"/>
      <c r="X478" s="234"/>
      <c r="Y478" s="234"/>
      <c r="Z478" s="235"/>
      <c r="AA478" s="132">
        <v>25731893.449999999</v>
      </c>
      <c r="AB478" s="77">
        <v>0</v>
      </c>
      <c r="AC478" s="77">
        <v>25731893.449999999</v>
      </c>
      <c r="AD478" s="77">
        <v>718700</v>
      </c>
      <c r="AE478" s="77">
        <v>0</v>
      </c>
      <c r="AF478" s="77">
        <v>0</v>
      </c>
      <c r="AG478" s="77">
        <v>0</v>
      </c>
      <c r="AH478" s="77">
        <v>0</v>
      </c>
      <c r="AI478" s="77">
        <v>0</v>
      </c>
      <c r="AJ478" s="77">
        <v>0</v>
      </c>
      <c r="AK478" s="77">
        <v>25585884.239999998</v>
      </c>
      <c r="AL478" s="77">
        <v>0</v>
      </c>
      <c r="AM478" s="128">
        <v>864709.21</v>
      </c>
      <c r="AN478" s="78">
        <v>0</v>
      </c>
      <c r="AO478" s="117"/>
    </row>
    <row r="479" spans="1:42" s="102" customFormat="1" ht="11.25" x14ac:dyDescent="0.2">
      <c r="A479" s="149" t="s">
        <v>100</v>
      </c>
      <c r="B479" s="103" t="s">
        <v>28</v>
      </c>
      <c r="C479" s="192" t="s">
        <v>99</v>
      </c>
      <c r="D479" s="204"/>
      <c r="E479" s="204"/>
      <c r="F479" s="205"/>
      <c r="G479" s="104">
        <v>257310875.16</v>
      </c>
      <c r="H479" s="104">
        <v>0</v>
      </c>
      <c r="I479" s="104">
        <v>257310875.16</v>
      </c>
      <c r="J479" s="104">
        <v>11496700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237817523.53999999</v>
      </c>
      <c r="R479" s="104">
        <v>0</v>
      </c>
      <c r="S479" s="104">
        <v>30990051.620000001</v>
      </c>
      <c r="T479" s="104">
        <v>0</v>
      </c>
      <c r="U479" s="160" t="str">
        <f t="shared" ref="U479:U483" si="41">""&amp;A479</f>
        <v>Уменьшение остатков средств бюджетов</v>
      </c>
      <c r="V479" s="103" t="str">
        <f t="shared" ref="V479:V483" si="42">""&amp;B479</f>
        <v>720</v>
      </c>
      <c r="W479" s="192" t="str">
        <f t="shared" ref="W479:W483" si="43">""&amp;C479</f>
        <v>00001050000000000600</v>
      </c>
      <c r="X479" s="204"/>
      <c r="Y479" s="204"/>
      <c r="Z479" s="205"/>
      <c r="AA479" s="104">
        <v>25731893.449999999</v>
      </c>
      <c r="AB479" s="104">
        <v>0</v>
      </c>
      <c r="AC479" s="104">
        <v>25731893.449999999</v>
      </c>
      <c r="AD479" s="104">
        <v>718700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25585884.239999998</v>
      </c>
      <c r="AL479" s="104">
        <v>0</v>
      </c>
      <c r="AM479" s="123">
        <v>864709.21</v>
      </c>
      <c r="AN479" s="105">
        <v>0</v>
      </c>
      <c r="AO479" s="100" t="str">
        <f>"" &amp; C479</f>
        <v>00001050000000000600</v>
      </c>
    </row>
    <row r="480" spans="1:42" s="102" customFormat="1" ht="11.25" x14ac:dyDescent="0.2">
      <c r="A480" s="149" t="s">
        <v>102</v>
      </c>
      <c r="B480" s="103" t="s">
        <v>28</v>
      </c>
      <c r="C480" s="192" t="s">
        <v>101</v>
      </c>
      <c r="D480" s="204"/>
      <c r="E480" s="204"/>
      <c r="F480" s="205"/>
      <c r="G480" s="104">
        <v>257310875.16</v>
      </c>
      <c r="H480" s="104">
        <v>0</v>
      </c>
      <c r="I480" s="104">
        <v>257310875.16</v>
      </c>
      <c r="J480" s="104">
        <v>11496700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237817523.53999999</v>
      </c>
      <c r="R480" s="104">
        <v>0</v>
      </c>
      <c r="S480" s="104">
        <v>30990051.620000001</v>
      </c>
      <c r="T480" s="104">
        <v>0</v>
      </c>
      <c r="U480" s="160" t="str">
        <f t="shared" si="41"/>
        <v>Уменьшение прочих остатков средств бюджетов</v>
      </c>
      <c r="V480" s="103" t="str">
        <f t="shared" si="42"/>
        <v>720</v>
      </c>
      <c r="W480" s="192" t="str">
        <f t="shared" si="43"/>
        <v>00001050200000000600</v>
      </c>
      <c r="X480" s="204"/>
      <c r="Y480" s="204"/>
      <c r="Z480" s="205"/>
      <c r="AA480" s="104">
        <v>25731893.449999999</v>
      </c>
      <c r="AB480" s="104">
        <v>0</v>
      </c>
      <c r="AC480" s="104">
        <v>25731893.449999999</v>
      </c>
      <c r="AD480" s="104">
        <v>718700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25585884.239999998</v>
      </c>
      <c r="AL480" s="104">
        <v>0</v>
      </c>
      <c r="AM480" s="123">
        <v>864709.21</v>
      </c>
      <c r="AN480" s="105">
        <v>0</v>
      </c>
      <c r="AO480" s="100" t="str">
        <f>"" &amp; C480</f>
        <v>00001050200000000600</v>
      </c>
    </row>
    <row r="481" spans="1:41" s="102" customFormat="1" ht="19.5" x14ac:dyDescent="0.2">
      <c r="A481" s="149" t="s">
        <v>104</v>
      </c>
      <c r="B481" s="103" t="s">
        <v>28</v>
      </c>
      <c r="C481" s="192" t="s">
        <v>103</v>
      </c>
      <c r="D481" s="204"/>
      <c r="E481" s="204"/>
      <c r="F481" s="205"/>
      <c r="G481" s="104">
        <v>257310875.16</v>
      </c>
      <c r="H481" s="104">
        <v>0</v>
      </c>
      <c r="I481" s="104">
        <v>257310875.16</v>
      </c>
      <c r="J481" s="104">
        <v>11496700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237817523.53999999</v>
      </c>
      <c r="R481" s="104">
        <v>0</v>
      </c>
      <c r="S481" s="104">
        <v>30990051.620000001</v>
      </c>
      <c r="T481" s="104">
        <v>0</v>
      </c>
      <c r="U481" s="160" t="str">
        <f t="shared" si="41"/>
        <v>Уменьшение прочих остатков денежных средств бюджетов</v>
      </c>
      <c r="V481" s="103" t="str">
        <f t="shared" si="42"/>
        <v>720</v>
      </c>
      <c r="W481" s="192" t="str">
        <f t="shared" si="43"/>
        <v>00001050201000000610</v>
      </c>
      <c r="X481" s="204"/>
      <c r="Y481" s="204"/>
      <c r="Z481" s="205"/>
      <c r="AA481" s="104">
        <v>25731893.449999999</v>
      </c>
      <c r="AB481" s="104">
        <v>0</v>
      </c>
      <c r="AC481" s="104">
        <v>25731893.449999999</v>
      </c>
      <c r="AD481" s="104">
        <v>718700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25585884.239999998</v>
      </c>
      <c r="AL481" s="104">
        <v>0</v>
      </c>
      <c r="AM481" s="123">
        <v>864709.21</v>
      </c>
      <c r="AN481" s="105">
        <v>0</v>
      </c>
      <c r="AO481" s="100" t="str">
        <f>"" &amp; C481</f>
        <v>00001050201000000610</v>
      </c>
    </row>
    <row r="482" spans="1:41" s="102" customFormat="1" ht="19.5" x14ac:dyDescent="0.2">
      <c r="A482" s="115" t="s">
        <v>106</v>
      </c>
      <c r="B482" s="91" t="s">
        <v>28</v>
      </c>
      <c r="C482" s="218" t="s">
        <v>105</v>
      </c>
      <c r="D482" s="219"/>
      <c r="E482" s="219"/>
      <c r="F482" s="220"/>
      <c r="G482" s="104">
        <v>227426023.53999999</v>
      </c>
      <c r="H482" s="92">
        <v>0</v>
      </c>
      <c r="I482" s="104">
        <v>227426023.53999999</v>
      </c>
      <c r="J482" s="92">
        <v>10391500</v>
      </c>
      <c r="K482" s="93">
        <v>0</v>
      </c>
      <c r="L482" s="93">
        <v>0</v>
      </c>
      <c r="M482" s="93">
        <v>0</v>
      </c>
      <c r="N482" s="93">
        <v>0</v>
      </c>
      <c r="O482" s="93">
        <v>0</v>
      </c>
      <c r="P482" s="93">
        <v>0</v>
      </c>
      <c r="Q482" s="93">
        <v>237817523.53999999</v>
      </c>
      <c r="R482" s="93">
        <v>0</v>
      </c>
      <c r="S482" s="93">
        <v>0</v>
      </c>
      <c r="T482" s="93">
        <v>0</v>
      </c>
      <c r="U482" s="163" t="str">
        <f t="shared" si="41"/>
        <v>Уменьшение прочих остатков денежных средств бюджетов муниципальных районов</v>
      </c>
      <c r="V482" s="164" t="str">
        <f t="shared" si="42"/>
        <v>720</v>
      </c>
      <c r="W482" s="221" t="str">
        <f t="shared" si="43"/>
        <v>00001050201050000610</v>
      </c>
      <c r="X482" s="222"/>
      <c r="Y482" s="222"/>
      <c r="Z482" s="223"/>
      <c r="AA482" s="104">
        <v>25585884.239999998</v>
      </c>
      <c r="AB482" s="92">
        <v>0</v>
      </c>
      <c r="AC482" s="104">
        <v>25585884.239999998</v>
      </c>
      <c r="AD482" s="92">
        <v>0</v>
      </c>
      <c r="AE482" s="93">
        <v>0</v>
      </c>
      <c r="AF482" s="94">
        <v>0</v>
      </c>
      <c r="AG482" s="95">
        <v>0</v>
      </c>
      <c r="AH482" s="95">
        <v>0</v>
      </c>
      <c r="AI482" s="95">
        <v>0</v>
      </c>
      <c r="AJ482" s="95">
        <v>0</v>
      </c>
      <c r="AK482" s="95">
        <v>25585884.239999998</v>
      </c>
      <c r="AL482" s="95">
        <v>0</v>
      </c>
      <c r="AM482" s="95">
        <v>0</v>
      </c>
      <c r="AN482" s="96">
        <v>0</v>
      </c>
      <c r="AO482" s="100" t="str">
        <f>"" &amp; C482</f>
        <v>00001050201050000610</v>
      </c>
    </row>
    <row r="483" spans="1:41" s="102" customFormat="1" ht="19.5" x14ac:dyDescent="0.2">
      <c r="A483" s="115" t="s">
        <v>108</v>
      </c>
      <c r="B483" s="91" t="s">
        <v>28</v>
      </c>
      <c r="C483" s="218" t="s">
        <v>107</v>
      </c>
      <c r="D483" s="219"/>
      <c r="E483" s="219"/>
      <c r="F483" s="220"/>
      <c r="G483" s="104">
        <v>29884851.620000001</v>
      </c>
      <c r="H483" s="92"/>
      <c r="I483" s="104">
        <v>29884851.620000001</v>
      </c>
      <c r="J483" s="92">
        <v>1105200</v>
      </c>
      <c r="K483" s="93"/>
      <c r="L483" s="93"/>
      <c r="M483" s="93"/>
      <c r="N483" s="93"/>
      <c r="O483" s="93"/>
      <c r="P483" s="93"/>
      <c r="Q483" s="93"/>
      <c r="R483" s="93"/>
      <c r="S483" s="93">
        <v>30990051.620000001</v>
      </c>
      <c r="T483" s="93"/>
      <c r="U483" s="163" t="str">
        <f t="shared" si="41"/>
        <v>Уменьшение прочих остатков денежных средств бюджетов сельских поселений</v>
      </c>
      <c r="V483" s="164" t="str">
        <f t="shared" si="42"/>
        <v>720</v>
      </c>
      <c r="W483" s="221" t="str">
        <f t="shared" si="43"/>
        <v>00001050201100000610</v>
      </c>
      <c r="X483" s="222"/>
      <c r="Y483" s="222"/>
      <c r="Z483" s="223"/>
      <c r="AA483" s="104">
        <v>146009.21</v>
      </c>
      <c r="AB483" s="92"/>
      <c r="AC483" s="104">
        <v>146009.21</v>
      </c>
      <c r="AD483" s="92">
        <v>718700</v>
      </c>
      <c r="AE483" s="93"/>
      <c r="AF483" s="94"/>
      <c r="AG483" s="95"/>
      <c r="AH483" s="95"/>
      <c r="AI483" s="95"/>
      <c r="AJ483" s="95"/>
      <c r="AK483" s="95"/>
      <c r="AL483" s="95"/>
      <c r="AM483" s="95">
        <v>864709.21</v>
      </c>
      <c r="AN483" s="96"/>
      <c r="AO483" s="100" t="str">
        <f>"" &amp; C483</f>
        <v>00001050201100000610</v>
      </c>
    </row>
    <row r="484" spans="1:41" x14ac:dyDescent="0.25">
      <c r="A484" s="12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12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</row>
    <row r="485" spans="1:41" ht="15.75" thickBot="1" x14ac:dyDescent="0.3"/>
    <row r="486" spans="1:41" ht="48" customHeight="1" thickTop="1" thickBot="1" x14ac:dyDescent="0.3">
      <c r="V486" s="293"/>
      <c r="W486" s="294"/>
      <c r="X486" s="294"/>
      <c r="Y486" s="294"/>
      <c r="Z486" s="294"/>
      <c r="AA486" s="295" t="s">
        <v>71</v>
      </c>
      <c r="AB486" s="295"/>
      <c r="AC486" s="296"/>
    </row>
    <row r="487" spans="1:41" ht="3.75" customHeight="1" thickTop="1" thickBot="1" x14ac:dyDescent="0.3">
      <c r="V487" s="217"/>
      <c r="W487" s="217"/>
      <c r="X487" s="217"/>
      <c r="Y487" s="217"/>
      <c r="Z487" s="217"/>
      <c r="AA487" s="217"/>
      <c r="AB487" s="217"/>
      <c r="AC487" s="217"/>
    </row>
    <row r="488" spans="1:41" ht="15.75" thickTop="1" x14ac:dyDescent="0.25">
      <c r="V488" s="226" t="s">
        <v>62</v>
      </c>
      <c r="W488" s="227"/>
      <c r="X488" s="227"/>
      <c r="Y488" s="227"/>
      <c r="Z488" s="227"/>
      <c r="AA488" s="228" t="s">
        <v>90</v>
      </c>
      <c r="AB488" s="228"/>
      <c r="AC488" s="229"/>
    </row>
    <row r="489" spans="1:41" x14ac:dyDescent="0.25">
      <c r="T489" s="155"/>
      <c r="V489" s="209" t="s">
        <v>63</v>
      </c>
      <c r="W489" s="210"/>
      <c r="X489" s="210"/>
      <c r="Y489" s="210"/>
      <c r="Z489" s="210"/>
      <c r="AA489" s="224">
        <v>44967</v>
      </c>
      <c r="AB489" s="224"/>
      <c r="AC489" s="225"/>
    </row>
    <row r="490" spans="1:41" x14ac:dyDescent="0.25">
      <c r="V490" s="209" t="s">
        <v>64</v>
      </c>
      <c r="W490" s="210"/>
      <c r="X490" s="210"/>
      <c r="Y490" s="210"/>
      <c r="Z490" s="210"/>
      <c r="AA490" s="211" t="s">
        <v>92</v>
      </c>
      <c r="AB490" s="211"/>
      <c r="AC490" s="212"/>
    </row>
    <row r="491" spans="1:41" x14ac:dyDescent="0.25">
      <c r="V491" s="209" t="s">
        <v>65</v>
      </c>
      <c r="W491" s="210"/>
      <c r="X491" s="210"/>
      <c r="Y491" s="210"/>
      <c r="Z491" s="210"/>
      <c r="AA491" s="211" t="s">
        <v>93</v>
      </c>
      <c r="AB491" s="211"/>
      <c r="AC491" s="212"/>
    </row>
    <row r="492" spans="1:41" x14ac:dyDescent="0.25">
      <c r="V492" s="209" t="s">
        <v>66</v>
      </c>
      <c r="W492" s="210"/>
      <c r="X492" s="210"/>
      <c r="Y492" s="210"/>
      <c r="Z492" s="210"/>
      <c r="AA492" s="211" t="s">
        <v>89</v>
      </c>
      <c r="AB492" s="211"/>
      <c r="AC492" s="212"/>
    </row>
    <row r="493" spans="1:41" x14ac:dyDescent="0.25">
      <c r="V493" s="209" t="s">
        <v>67</v>
      </c>
      <c r="W493" s="210"/>
      <c r="X493" s="210"/>
      <c r="Y493" s="210"/>
      <c r="Z493" s="210"/>
      <c r="AA493" s="224">
        <v>44692</v>
      </c>
      <c r="AB493" s="224"/>
      <c r="AC493" s="225"/>
    </row>
    <row r="494" spans="1:41" x14ac:dyDescent="0.25">
      <c r="V494" s="209" t="s">
        <v>68</v>
      </c>
      <c r="W494" s="210"/>
      <c r="X494" s="210"/>
      <c r="Y494" s="210"/>
      <c r="Z494" s="210"/>
      <c r="AA494" s="224">
        <v>45142</v>
      </c>
      <c r="AB494" s="224"/>
      <c r="AC494" s="225"/>
    </row>
    <row r="495" spans="1:41" x14ac:dyDescent="0.25">
      <c r="V495" s="209" t="s">
        <v>69</v>
      </c>
      <c r="W495" s="210"/>
      <c r="X495" s="210"/>
      <c r="Y495" s="210"/>
      <c r="Z495" s="210"/>
      <c r="AA495" s="211" t="s">
        <v>91</v>
      </c>
      <c r="AB495" s="211"/>
      <c r="AC495" s="212"/>
    </row>
    <row r="496" spans="1:41" ht="15.75" thickBot="1" x14ac:dyDescent="0.3">
      <c r="V496" s="213" t="s">
        <v>70</v>
      </c>
      <c r="W496" s="214"/>
      <c r="X496" s="214"/>
      <c r="Y496" s="214"/>
      <c r="Z496" s="214"/>
      <c r="AA496" s="215"/>
      <c r="AB496" s="215"/>
      <c r="AC496" s="216"/>
    </row>
    <row r="497" spans="20:29" ht="16.5" thickTop="1" thickBot="1" x14ac:dyDescent="0.3">
      <c r="V497" s="217"/>
      <c r="W497" s="217"/>
      <c r="X497" s="217"/>
      <c r="Y497" s="217"/>
      <c r="Z497" s="217"/>
      <c r="AA497" s="217"/>
      <c r="AB497" s="217"/>
      <c r="AC497" s="217"/>
    </row>
    <row r="498" spans="20:29" ht="15.75" thickTop="1" x14ac:dyDescent="0.25">
      <c r="V498" s="226" t="s">
        <v>62</v>
      </c>
      <c r="W498" s="227"/>
      <c r="X498" s="227"/>
      <c r="Y498" s="227"/>
      <c r="Z498" s="227"/>
      <c r="AA498" s="228" t="s">
        <v>97</v>
      </c>
      <c r="AB498" s="228"/>
      <c r="AC498" s="229"/>
    </row>
    <row r="499" spans="20:29" x14ac:dyDescent="0.25">
      <c r="T499" s="155"/>
      <c r="V499" s="209" t="s">
        <v>63</v>
      </c>
      <c r="W499" s="210"/>
      <c r="X499" s="210"/>
      <c r="Y499" s="210"/>
      <c r="Z499" s="210"/>
      <c r="AA499" s="224">
        <v>44967</v>
      </c>
      <c r="AB499" s="224"/>
      <c r="AC499" s="225"/>
    </row>
    <row r="500" spans="20:29" x14ac:dyDescent="0.25">
      <c r="V500" s="209" t="s">
        <v>64</v>
      </c>
      <c r="W500" s="210"/>
      <c r="X500" s="210"/>
      <c r="Y500" s="210"/>
      <c r="Z500" s="210"/>
      <c r="AA500" s="211" t="s">
        <v>98</v>
      </c>
      <c r="AB500" s="211"/>
      <c r="AC500" s="212"/>
    </row>
    <row r="501" spans="20:29" x14ac:dyDescent="0.25">
      <c r="V501" s="209" t="s">
        <v>65</v>
      </c>
      <c r="W501" s="210"/>
      <c r="X501" s="210"/>
      <c r="Y501" s="210"/>
      <c r="Z501" s="210"/>
      <c r="AA501" s="211" t="s">
        <v>96</v>
      </c>
      <c r="AB501" s="211"/>
      <c r="AC501" s="212"/>
    </row>
    <row r="502" spans="20:29" x14ac:dyDescent="0.25">
      <c r="V502" s="209" t="s">
        <v>66</v>
      </c>
      <c r="W502" s="210"/>
      <c r="X502" s="210"/>
      <c r="Y502" s="210"/>
      <c r="Z502" s="210"/>
      <c r="AA502" s="211" t="s">
        <v>94</v>
      </c>
      <c r="AB502" s="211"/>
      <c r="AC502" s="212"/>
    </row>
    <row r="503" spans="20:29" x14ac:dyDescent="0.25">
      <c r="V503" s="209" t="s">
        <v>67</v>
      </c>
      <c r="W503" s="210"/>
      <c r="X503" s="210"/>
      <c r="Y503" s="210"/>
      <c r="Z503" s="210"/>
      <c r="AA503" s="224">
        <v>44551</v>
      </c>
      <c r="AB503" s="224"/>
      <c r="AC503" s="225"/>
    </row>
    <row r="504" spans="20:29" x14ac:dyDescent="0.25">
      <c r="V504" s="209" t="s">
        <v>68</v>
      </c>
      <c r="W504" s="210"/>
      <c r="X504" s="210"/>
      <c r="Y504" s="210"/>
      <c r="Z504" s="210"/>
      <c r="AA504" s="224">
        <v>45006</v>
      </c>
      <c r="AB504" s="224"/>
      <c r="AC504" s="225"/>
    </row>
    <row r="505" spans="20:29" x14ac:dyDescent="0.25">
      <c r="V505" s="209" t="s">
        <v>69</v>
      </c>
      <c r="W505" s="210"/>
      <c r="X505" s="210"/>
      <c r="Y505" s="210"/>
      <c r="Z505" s="210"/>
      <c r="AA505" s="211" t="s">
        <v>95</v>
      </c>
      <c r="AB505" s="211"/>
      <c r="AC505" s="212"/>
    </row>
    <row r="506" spans="20:29" ht="15.75" thickBot="1" x14ac:dyDescent="0.3">
      <c r="V506" s="213" t="s">
        <v>70</v>
      </c>
      <c r="W506" s="214"/>
      <c r="X506" s="214"/>
      <c r="Y506" s="214"/>
      <c r="Z506" s="214"/>
      <c r="AA506" s="215"/>
      <c r="AB506" s="215"/>
      <c r="AC506" s="216"/>
    </row>
    <row r="507" spans="20:29" ht="15.75" thickTop="1" x14ac:dyDescent="0.25">
      <c r="V507" s="217"/>
      <c r="W507" s="217"/>
      <c r="X507" s="217"/>
      <c r="Y507" s="217"/>
      <c r="Z507" s="217"/>
      <c r="AA507" s="217"/>
      <c r="AB507" s="217"/>
      <c r="AC507" s="217"/>
    </row>
  </sheetData>
  <mergeCells count="1071">
    <mergeCell ref="AM443:AM444"/>
    <mergeCell ref="O443:O444"/>
    <mergeCell ref="P443:P444"/>
    <mergeCell ref="S443:S444"/>
    <mergeCell ref="AI14:AI15"/>
    <mergeCell ref="AJ14:AJ15"/>
    <mergeCell ref="AM14:AM15"/>
    <mergeCell ref="AI177:AI178"/>
    <mergeCell ref="AJ177:AJ178"/>
    <mergeCell ref="AM177:AM178"/>
    <mergeCell ref="AI443:AI444"/>
    <mergeCell ref="O14:O15"/>
    <mergeCell ref="P14:P15"/>
    <mergeCell ref="S14:S15"/>
    <mergeCell ref="O177:O178"/>
    <mergeCell ref="P177:P178"/>
    <mergeCell ref="S177:S178"/>
    <mergeCell ref="AD177:AD178"/>
    <mergeCell ref="AL14:AL15"/>
    <mergeCell ref="AF443:AF444"/>
    <mergeCell ref="G176:T176"/>
    <mergeCell ref="I177:I178"/>
    <mergeCell ref="AA443:AA444"/>
    <mergeCell ref="AH14:AH15"/>
    <mergeCell ref="AH177:AH178"/>
    <mergeCell ref="AH443:AH444"/>
    <mergeCell ref="N177:N178"/>
    <mergeCell ref="N443:N444"/>
    <mergeCell ref="AG14:AG15"/>
    <mergeCell ref="T443:T444"/>
    <mergeCell ref="AF177:AF178"/>
    <mergeCell ref="AC177:AC178"/>
    <mergeCell ref="AE14:AE15"/>
    <mergeCell ref="AE443:AE444"/>
    <mergeCell ref="AD14:AD15"/>
    <mergeCell ref="AC14:AC15"/>
    <mergeCell ref="AB14:AB15"/>
    <mergeCell ref="W182:Y182"/>
    <mergeCell ref="W183:Y183"/>
    <mergeCell ref="W184:Y184"/>
    <mergeCell ref="W185:Y185"/>
    <mergeCell ref="W186:Y186"/>
    <mergeCell ref="W187:Y187"/>
    <mergeCell ref="W188:Y188"/>
    <mergeCell ref="W189:Y189"/>
    <mergeCell ref="W190:Y190"/>
    <mergeCell ref="W191:Y191"/>
    <mergeCell ref="W192:Y192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74:AE174"/>
    <mergeCell ref="AL177:AL178"/>
    <mergeCell ref="AK14:AK15"/>
    <mergeCell ref="AG177:AG178"/>
    <mergeCell ref="AE177:AE178"/>
    <mergeCell ref="AA442:AN442"/>
    <mergeCell ref="AA14:AA15"/>
    <mergeCell ref="AN14:AN15"/>
    <mergeCell ref="C466:F466"/>
    <mergeCell ref="C470:F470"/>
    <mergeCell ref="C39:F39"/>
    <mergeCell ref="C467:F467"/>
    <mergeCell ref="G177:G178"/>
    <mergeCell ref="C468:F468"/>
    <mergeCell ref="C40:F40"/>
    <mergeCell ref="C447:F448"/>
    <mergeCell ref="C17:F17"/>
    <mergeCell ref="C449:F449"/>
    <mergeCell ref="C454:F454"/>
    <mergeCell ref="C460:F460"/>
    <mergeCell ref="C465:F465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AA13:AN13"/>
    <mergeCell ref="AB177:AB178"/>
    <mergeCell ref="A442:A444"/>
    <mergeCell ref="B442:B444"/>
    <mergeCell ref="C442:F444"/>
    <mergeCell ref="AN177:AN178"/>
    <mergeCell ref="A176:A178"/>
    <mergeCell ref="B176:B178"/>
    <mergeCell ref="AA176:AN176"/>
    <mergeCell ref="AN443:AN444"/>
    <mergeCell ref="V442:V444"/>
    <mergeCell ref="W179:Z179"/>
    <mergeCell ref="U13:U15"/>
    <mergeCell ref="W13:Z15"/>
    <mergeCell ref="W16:Z16"/>
    <mergeCell ref="W17:Z17"/>
    <mergeCell ref="W176:Z178"/>
    <mergeCell ref="V13:V15"/>
    <mergeCell ref="C181:E181"/>
    <mergeCell ref="W181:Y181"/>
    <mergeCell ref="C182:E18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43:AL444"/>
    <mergeCell ref="AK443:AK444"/>
    <mergeCell ref="AK177:AK178"/>
    <mergeCell ref="H177:H178"/>
    <mergeCell ref="Q177:Q178"/>
    <mergeCell ref="T177:T178"/>
    <mergeCell ref="AA177:AA178"/>
    <mergeCell ref="H443:H444"/>
    <mergeCell ref="C456:F456"/>
    <mergeCell ref="C469:F469"/>
    <mergeCell ref="C471:F471"/>
    <mergeCell ref="AD443:AD444"/>
    <mergeCell ref="W180:Z180"/>
    <mergeCell ref="W438:Z438"/>
    <mergeCell ref="W442:Z444"/>
    <mergeCell ref="AB443:AB444"/>
    <mergeCell ref="AG443:AG444"/>
    <mergeCell ref="U176:U178"/>
    <mergeCell ref="V176:V178"/>
    <mergeCell ref="U442:U444"/>
    <mergeCell ref="C193:E193"/>
    <mergeCell ref="L443:L444"/>
    <mergeCell ref="L177:L178"/>
    <mergeCell ref="R443:R444"/>
    <mergeCell ref="M177:M178"/>
    <mergeCell ref="AC443:AC444"/>
    <mergeCell ref="K177:K178"/>
    <mergeCell ref="AJ443:AJ444"/>
    <mergeCell ref="W465:Z465"/>
    <mergeCell ref="W466:Z466"/>
    <mergeCell ref="W445:Z445"/>
    <mergeCell ref="W446:Z446"/>
    <mergeCell ref="W447:Z448"/>
    <mergeCell ref="W467:Z467"/>
    <mergeCell ref="J14:J15"/>
    <mergeCell ref="J177:J178"/>
    <mergeCell ref="C179:F179"/>
    <mergeCell ref="C176:F178"/>
    <mergeCell ref="H14:H15"/>
    <mergeCell ref="K443:K444"/>
    <mergeCell ref="J443:J444"/>
    <mergeCell ref="M443:M444"/>
    <mergeCell ref="R177:R178"/>
    <mergeCell ref="T14:T15"/>
    <mergeCell ref="R14:R15"/>
    <mergeCell ref="C472:F472"/>
    <mergeCell ref="C478:F478"/>
    <mergeCell ref="C473:F473"/>
    <mergeCell ref="C476:F476"/>
    <mergeCell ref="C477:F477"/>
    <mergeCell ref="C474:F474"/>
    <mergeCell ref="C457:F457"/>
    <mergeCell ref="C446:F446"/>
    <mergeCell ref="I443:I444"/>
    <mergeCell ref="W468:Z468"/>
    <mergeCell ref="W469:Z469"/>
    <mergeCell ref="W470:Z470"/>
    <mergeCell ref="W471:Z471"/>
    <mergeCell ref="V488:Z488"/>
    <mergeCell ref="AA488:AC488"/>
    <mergeCell ref="V489:Z489"/>
    <mergeCell ref="AA489:AC489"/>
    <mergeCell ref="W473:Z473"/>
    <mergeCell ref="W476:Z476"/>
    <mergeCell ref="W477:Z477"/>
    <mergeCell ref="C475:F475"/>
    <mergeCell ref="C180:F180"/>
    <mergeCell ref="G442:T442"/>
    <mergeCell ref="C445:F445"/>
    <mergeCell ref="G443:G444"/>
    <mergeCell ref="C438:F438"/>
    <mergeCell ref="Q443:Q444"/>
    <mergeCell ref="V486:Z486"/>
    <mergeCell ref="V487:Z487"/>
    <mergeCell ref="AA486:AC486"/>
    <mergeCell ref="AA487:AC487"/>
    <mergeCell ref="W474:Z474"/>
    <mergeCell ref="W472:Z472"/>
    <mergeCell ref="W478:Z478"/>
    <mergeCell ref="W475:Z475"/>
    <mergeCell ref="V496:Z496"/>
    <mergeCell ref="AA496:AC496"/>
    <mergeCell ref="V497:Z497"/>
    <mergeCell ref="AA497:AC497"/>
    <mergeCell ref="V498:Z498"/>
    <mergeCell ref="AA498:AC498"/>
    <mergeCell ref="V499:Z499"/>
    <mergeCell ref="AA499:AC499"/>
    <mergeCell ref="V490:Z490"/>
    <mergeCell ref="AA490:AC490"/>
    <mergeCell ref="V491:Z491"/>
    <mergeCell ref="AA491:AC491"/>
    <mergeCell ref="V492:Z492"/>
    <mergeCell ref="AA492:AC492"/>
    <mergeCell ref="V493:Z493"/>
    <mergeCell ref="AA493:AC493"/>
    <mergeCell ref="V494:Z494"/>
    <mergeCell ref="AA494:AC494"/>
    <mergeCell ref="C452:F452"/>
    <mergeCell ref="W452:Z452"/>
    <mergeCell ref="C453:F453"/>
    <mergeCell ref="W453:Z453"/>
    <mergeCell ref="V505:Z505"/>
    <mergeCell ref="AA505:AC505"/>
    <mergeCell ref="V506:Z506"/>
    <mergeCell ref="AA506:AC506"/>
    <mergeCell ref="V507:Z507"/>
    <mergeCell ref="AA507:AC507"/>
    <mergeCell ref="C479:F479"/>
    <mergeCell ref="W479:Z479"/>
    <mergeCell ref="C480:F480"/>
    <mergeCell ref="W480:Z480"/>
    <mergeCell ref="C481:F481"/>
    <mergeCell ref="W481:Z481"/>
    <mergeCell ref="C482:F482"/>
    <mergeCell ref="W482:Z482"/>
    <mergeCell ref="C483:F483"/>
    <mergeCell ref="W483:Z483"/>
    <mergeCell ref="V500:Z500"/>
    <mergeCell ref="AA500:AC500"/>
    <mergeCell ref="V501:Z501"/>
    <mergeCell ref="AA501:AC501"/>
    <mergeCell ref="V502:Z502"/>
    <mergeCell ref="AA502:AC502"/>
    <mergeCell ref="V503:Z503"/>
    <mergeCell ref="AA503:AC503"/>
    <mergeCell ref="V504:Z504"/>
    <mergeCell ref="AA504:AC504"/>
    <mergeCell ref="V495:Z495"/>
    <mergeCell ref="AA495:AC495"/>
    <mergeCell ref="W193:Y193"/>
    <mergeCell ref="C194:E194"/>
    <mergeCell ref="W194:Y194"/>
    <mergeCell ref="C195:E195"/>
    <mergeCell ref="W195:Y195"/>
    <mergeCell ref="C196:E196"/>
    <mergeCell ref="W196:Y196"/>
    <mergeCell ref="C197:E197"/>
    <mergeCell ref="W197:Y197"/>
    <mergeCell ref="W460:Z460"/>
    <mergeCell ref="C461:F461"/>
    <mergeCell ref="W461:Z461"/>
    <mergeCell ref="C462:F462"/>
    <mergeCell ref="W462:Z462"/>
    <mergeCell ref="C463:F463"/>
    <mergeCell ref="W463:Z463"/>
    <mergeCell ref="C464:F464"/>
    <mergeCell ref="W464:Z464"/>
    <mergeCell ref="W454:Z454"/>
    <mergeCell ref="C455:F455"/>
    <mergeCell ref="W455:Z455"/>
    <mergeCell ref="W456:Z456"/>
    <mergeCell ref="W457:Z457"/>
    <mergeCell ref="C458:F458"/>
    <mergeCell ref="W458:Z458"/>
    <mergeCell ref="C459:F459"/>
    <mergeCell ref="W459:Z459"/>
    <mergeCell ref="W449:Z449"/>
    <mergeCell ref="C450:F450"/>
    <mergeCell ref="W450:Z450"/>
    <mergeCell ref="C451:F451"/>
    <mergeCell ref="W451:Z451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207:E207"/>
    <mergeCell ref="W207:Y207"/>
    <mergeCell ref="C198:E198"/>
    <mergeCell ref="W198:Y198"/>
    <mergeCell ref="C199:E199"/>
    <mergeCell ref="W199:Y199"/>
    <mergeCell ref="C200:E200"/>
    <mergeCell ref="W200:Y200"/>
    <mergeCell ref="C201:E201"/>
    <mergeCell ref="W201:Y201"/>
    <mergeCell ref="C202:E202"/>
    <mergeCell ref="W202:Y20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08:E208"/>
    <mergeCell ref="W208:Y208"/>
    <mergeCell ref="C209:E209"/>
    <mergeCell ref="W209:Y209"/>
    <mergeCell ref="C210:E210"/>
    <mergeCell ref="W210:Y210"/>
    <mergeCell ref="C211:E211"/>
    <mergeCell ref="W211:Y211"/>
    <mergeCell ref="C212:E212"/>
    <mergeCell ref="W212:Y21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C222:E222"/>
    <mergeCell ref="W222:Y22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70:F170"/>
    <mergeCell ref="W170:Z170"/>
    <mergeCell ref="C171:F171"/>
    <mergeCell ref="W171:Z171"/>
    <mergeCell ref="C172:F172"/>
    <mergeCell ref="W172:Z172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73" max="16383" man="1"/>
    <brk id="439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2023-02-28T07:21:48Z</dcterms:modified>
</cp:coreProperties>
</file>